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ГАЙКА КОРОНЧ. И БОЛТЫ 40Х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8" i="1" l="1"/>
  <c r="J8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7" i="1"/>
  <c r="J7" i="1" s="1"/>
  <c r="I16" i="1" l="1"/>
  <c r="J16" i="1" s="1"/>
</calcChain>
</file>

<file path=xl/sharedStrings.xml><?xml version="1.0" encoding="utf-8"?>
<sst xmlns="http://schemas.openxmlformats.org/spreadsheetml/2006/main" count="60" uniqueCount="40">
  <si>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</si>
  <si>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</si>
  <si>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</si>
  <si>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</si>
  <si>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</si>
  <si>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</si>
  <si>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</si>
  <si>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</si>
  <si>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</si>
  <si>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5918-73</t>
  </si>
  <si>
    <t>М10</t>
  </si>
  <si>
    <t>шт.</t>
  </si>
  <si>
    <t>М12</t>
  </si>
  <si>
    <t>М20</t>
  </si>
  <si>
    <t>М30</t>
  </si>
  <si>
    <t>2М16</t>
  </si>
  <si>
    <t>2М24</t>
  </si>
  <si>
    <t>7798-70</t>
  </si>
  <si>
    <t>2М20х65</t>
  </si>
  <si>
    <t>2М20х50</t>
  </si>
  <si>
    <t>Итого:</t>
  </si>
  <si>
    <t>Болт 1,5 6G.5.8</t>
  </si>
  <si>
    <t>Гайка корончатая</t>
  </si>
  <si>
    <t xml:space="preserve">Гайка корончатая </t>
  </si>
  <si>
    <t>Срок поставки до</t>
  </si>
  <si>
    <t>Начальная(максимальная)цена,  руб. без НДС</t>
  </si>
  <si>
    <t>2М20х1,5</t>
  </si>
  <si>
    <t>Гайка прорезная</t>
  </si>
  <si>
    <t>Номенклатурный код ТВРЗ</t>
  </si>
  <si>
    <t>ЭРЦ00002835</t>
  </si>
  <si>
    <t>ЭРЦ00002721</t>
  </si>
  <si>
    <t>ЭРЦ00002724</t>
  </si>
  <si>
    <t>ЭРЦ00002846</t>
  </si>
  <si>
    <t>ЭРЦ00002705</t>
  </si>
  <si>
    <t>ЭРЦ00003347</t>
  </si>
  <si>
    <t>ЭРЦ00002887</t>
  </si>
  <si>
    <t>ЭРЦ00002883</t>
  </si>
  <si>
    <t xml:space="preserve">                           Приложение №6</t>
  </si>
  <si>
    <t xml:space="preserve">                                      к запросу котировок цен №  014/ТВРЗ/2022</t>
  </si>
  <si>
    <t xml:space="preserve">                                                                                               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</si>
</sst>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14" fontId="9" fillId="0" borderId="1" xfId="0" applyNumberFormat="1" applyFont="1" applyBorder="1"/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140" zoomScaleNormal="100" zoomScaleSheetLayoutView="140" workbookViewId="0">
      <selection activeCell="Q15" sqref="Q15"/>
    </sheetView>
  </sheetViews>
  <sheetFormatPr defaultRowHeight="15" x14ac:dyDescent="0.25"/>
  <cols>
    <col min="1" max="1" width="4.140625" customWidth="1"/>
    <col min="2" max="2" width="27.140625" customWidth="1"/>
    <col min="3" max="3" width="19.28515625" customWidth="1"/>
    <col min="5" max="5" width="10.140625" customWidth="1"/>
    <col min="6" max="6" width="9.28515625" customWidth="1"/>
    <col min="7" max="7" width="9.7109375" customWidth="1"/>
    <col min="8" max="8" width="13.7109375" customWidth="1"/>
    <col min="9" max="9" width="18.7109375" customWidth="1"/>
    <col min="10" max="10" width="16.7109375" customWidth="1"/>
    <col min="11" max="11" width="11.570312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37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38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25" t="s">
        <v>39</v>
      </c>
      <c r="B4" s="26"/>
      <c r="C4" s="26"/>
      <c r="D4" s="26"/>
      <c r="E4" s="26"/>
      <c r="F4" s="26"/>
      <c r="G4" s="26"/>
      <c r="H4" s="26"/>
      <c r="I4" s="1"/>
      <c r="J4" s="1"/>
    </row>
    <row r="5" spans="1:11" ht="15.75" x14ac:dyDescent="0.25">
      <c r="A5" s="3"/>
      <c r="B5" s="3"/>
      <c r="C5" s="24"/>
      <c r="D5" s="3"/>
      <c r="E5" s="3"/>
      <c r="F5" s="3"/>
      <c r="G5" s="3"/>
      <c r="H5" s="4"/>
      <c r="I5" s="1"/>
      <c r="J5" s="1"/>
    </row>
    <row r="6" spans="1:11" ht="55.15" customHeight="1" x14ac:dyDescent="0.25">
      <c r="A6" s="5" t="s">
        <v>1</v>
      </c>
      <c r="B6" s="6" t="s">
        <v>2</v>
      </c>
      <c r="C6" s="6" t="s">
        <v>28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25</v>
      </c>
      <c r="I6" s="7" t="s">
        <v>7</v>
      </c>
      <c r="J6" s="7" t="s">
        <v>8</v>
      </c>
      <c r="K6" s="21" t="s">
        <v>24</v>
      </c>
    </row>
    <row r="7" spans="1:11" ht="15.75" x14ac:dyDescent="0.25">
      <c r="A7" s="8">
        <v>1</v>
      </c>
      <c r="B7" s="12" t="s">
        <v>22</v>
      </c>
      <c r="C7" s="12" t="s">
        <v>29</v>
      </c>
      <c r="D7" s="8" t="s">
        <v>9</v>
      </c>
      <c r="E7" s="8" t="s">
        <v>10</v>
      </c>
      <c r="F7" s="9" t="s">
        <v>11</v>
      </c>
      <c r="G7" s="10">
        <v>2000</v>
      </c>
      <c r="H7" s="13">
        <v>28.71</v>
      </c>
      <c r="I7" s="11">
        <f t="shared" ref="I7:I15" si="0">G7*H7</f>
        <v>57420</v>
      </c>
      <c r="J7" s="11">
        <f>I7*1.2</f>
        <v>68904</v>
      </c>
      <c r="K7" s="22">
        <v>44742</v>
      </c>
    </row>
    <row r="8" spans="1:11" ht="15.75" x14ac:dyDescent="0.25">
      <c r="A8" s="8">
        <v>2</v>
      </c>
      <c r="B8" s="12" t="s">
        <v>22</v>
      </c>
      <c r="C8" s="12" t="s">
        <v>30</v>
      </c>
      <c r="D8" s="8" t="s">
        <v>9</v>
      </c>
      <c r="E8" s="8" t="s">
        <v>12</v>
      </c>
      <c r="F8" s="9" t="s">
        <v>11</v>
      </c>
      <c r="G8" s="10">
        <v>1000</v>
      </c>
      <c r="H8" s="13">
        <v>27.5</v>
      </c>
      <c r="I8" s="11">
        <f>G8*H8</f>
        <v>27500</v>
      </c>
      <c r="J8" s="11">
        <f t="shared" ref="J8:J15" si="1">I8*1.2</f>
        <v>33000</v>
      </c>
      <c r="K8" s="22">
        <v>44742</v>
      </c>
    </row>
    <row r="9" spans="1:11" ht="15.75" x14ac:dyDescent="0.25">
      <c r="A9" s="8">
        <v>3</v>
      </c>
      <c r="B9" s="12" t="s">
        <v>22</v>
      </c>
      <c r="C9" s="12" t="s">
        <v>31</v>
      </c>
      <c r="D9" s="8" t="s">
        <v>9</v>
      </c>
      <c r="E9" s="8" t="s">
        <v>13</v>
      </c>
      <c r="F9" s="9" t="s">
        <v>11</v>
      </c>
      <c r="G9" s="10">
        <v>700</v>
      </c>
      <c r="H9" s="13">
        <v>46.62</v>
      </c>
      <c r="I9" s="11">
        <f t="shared" si="0"/>
        <v>32634</v>
      </c>
      <c r="J9" s="11">
        <f t="shared" si="1"/>
        <v>39160.799999999996</v>
      </c>
      <c r="K9" s="22">
        <v>44742</v>
      </c>
    </row>
    <row r="10" spans="1:11" ht="15.75" x14ac:dyDescent="0.25">
      <c r="A10" s="8">
        <v>4</v>
      </c>
      <c r="B10" s="12" t="s">
        <v>22</v>
      </c>
      <c r="C10" s="12" t="s">
        <v>32</v>
      </c>
      <c r="D10" s="8" t="s">
        <v>9</v>
      </c>
      <c r="E10" s="8" t="s">
        <v>14</v>
      </c>
      <c r="F10" s="9" t="s">
        <v>11</v>
      </c>
      <c r="G10" s="10">
        <v>600</v>
      </c>
      <c r="H10" s="13">
        <v>156.54</v>
      </c>
      <c r="I10" s="11">
        <f t="shared" si="0"/>
        <v>93924</v>
      </c>
      <c r="J10" s="11">
        <f t="shared" si="1"/>
        <v>112708.8</v>
      </c>
      <c r="K10" s="22">
        <v>44742</v>
      </c>
    </row>
    <row r="11" spans="1:11" ht="15.75" x14ac:dyDescent="0.25">
      <c r="A11" s="8">
        <v>5</v>
      </c>
      <c r="B11" s="12" t="s">
        <v>22</v>
      </c>
      <c r="C11" s="12" t="s">
        <v>33</v>
      </c>
      <c r="D11" s="8" t="s">
        <v>9</v>
      </c>
      <c r="E11" s="8" t="s">
        <v>15</v>
      </c>
      <c r="F11" s="9" t="s">
        <v>11</v>
      </c>
      <c r="G11" s="10">
        <v>8000</v>
      </c>
      <c r="H11" s="13">
        <v>36.17</v>
      </c>
      <c r="I11" s="11">
        <f t="shared" si="0"/>
        <v>289360</v>
      </c>
      <c r="J11" s="11">
        <f t="shared" si="1"/>
        <v>347232</v>
      </c>
      <c r="K11" s="22">
        <v>44742</v>
      </c>
    </row>
    <row r="12" spans="1:11" ht="15.75" x14ac:dyDescent="0.25">
      <c r="A12" s="8">
        <v>6</v>
      </c>
      <c r="B12" s="12" t="s">
        <v>23</v>
      </c>
      <c r="C12" s="12">
        <v>1001123081</v>
      </c>
      <c r="D12" s="8" t="s">
        <v>9</v>
      </c>
      <c r="E12" s="8" t="s">
        <v>16</v>
      </c>
      <c r="F12" s="9" t="s">
        <v>11</v>
      </c>
      <c r="G12" s="10">
        <v>8000</v>
      </c>
      <c r="H12" s="13">
        <v>80</v>
      </c>
      <c r="I12" s="11">
        <f t="shared" si="0"/>
        <v>640000</v>
      </c>
      <c r="J12" s="11">
        <f t="shared" si="1"/>
        <v>768000</v>
      </c>
      <c r="K12" s="22">
        <v>44742</v>
      </c>
    </row>
    <row r="13" spans="1:11" ht="31.5" x14ac:dyDescent="0.25">
      <c r="A13" s="8">
        <v>7</v>
      </c>
      <c r="B13" s="12" t="s">
        <v>27</v>
      </c>
      <c r="C13" s="12" t="s">
        <v>34</v>
      </c>
      <c r="D13" s="8" t="s">
        <v>9</v>
      </c>
      <c r="E13" s="8" t="s">
        <v>26</v>
      </c>
      <c r="F13" s="8" t="s">
        <v>11</v>
      </c>
      <c r="G13" s="8">
        <v>100</v>
      </c>
      <c r="H13" s="13">
        <v>46.42</v>
      </c>
      <c r="I13" s="11">
        <f t="shared" si="0"/>
        <v>4642</v>
      </c>
      <c r="J13" s="11">
        <f t="shared" si="1"/>
        <v>5570.4</v>
      </c>
      <c r="K13" s="22">
        <v>44742</v>
      </c>
    </row>
    <row r="14" spans="1:11" ht="15.75" x14ac:dyDescent="0.25">
      <c r="A14" s="15">
        <v>8</v>
      </c>
      <c r="B14" s="14" t="s">
        <v>21</v>
      </c>
      <c r="C14" s="14" t="s">
        <v>35</v>
      </c>
      <c r="D14" s="8" t="s">
        <v>17</v>
      </c>
      <c r="E14" s="8" t="s">
        <v>19</v>
      </c>
      <c r="F14" s="9" t="s">
        <v>11</v>
      </c>
      <c r="G14" s="8">
        <v>20</v>
      </c>
      <c r="H14" s="13">
        <v>280.42</v>
      </c>
      <c r="I14" s="11">
        <f t="shared" si="0"/>
        <v>5608.4000000000005</v>
      </c>
      <c r="J14" s="11">
        <f t="shared" si="1"/>
        <v>6730.0800000000008</v>
      </c>
      <c r="K14" s="22">
        <v>44742</v>
      </c>
    </row>
    <row r="15" spans="1:11" ht="17.25" customHeight="1" x14ac:dyDescent="0.25">
      <c r="A15" s="15">
        <v>9</v>
      </c>
      <c r="B15" s="14" t="s">
        <v>21</v>
      </c>
      <c r="C15" s="14" t="s">
        <v>36</v>
      </c>
      <c r="D15" s="8" t="s">
        <v>17</v>
      </c>
      <c r="E15" s="8" t="s">
        <v>18</v>
      </c>
      <c r="F15" s="9" t="s">
        <v>11</v>
      </c>
      <c r="G15" s="8">
        <v>20</v>
      </c>
      <c r="H15" s="13">
        <v>287.08</v>
      </c>
      <c r="I15" s="11">
        <f t="shared" si="0"/>
        <v>5741.5999999999995</v>
      </c>
      <c r="J15" s="11">
        <f t="shared" si="1"/>
        <v>6889.9199999999992</v>
      </c>
      <c r="K15" s="22">
        <v>44742</v>
      </c>
    </row>
    <row r="16" spans="1:11" ht="15.75" x14ac:dyDescent="0.25">
      <c r="A16" s="16"/>
      <c r="B16" s="17" t="s">
        <v>20</v>
      </c>
      <c r="C16" s="17"/>
      <c r="D16" s="16"/>
      <c r="E16" s="16"/>
      <c r="F16" s="16"/>
      <c r="G16" s="16"/>
      <c r="H16" s="18"/>
      <c r="I16" s="23">
        <f>SUM(I7:I15)</f>
        <v>1156830</v>
      </c>
      <c r="J16" s="23">
        <f>I16*1.2</f>
        <v>1388196</v>
      </c>
      <c r="K16" s="20"/>
    </row>
    <row r="18" spans="7:7" s="1" customFormat="1" ht="18" customHeight="1" x14ac:dyDescent="0.25">
      <c r="G18" s="19"/>
    </row>
  </sheetData>
  <mergeCells count="1">
    <mergeCell ref="A4:H4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2022-03-28T07:15:24Z</cp:lastPrinted>
  <dcterms:created xsi:type="dcterms:W3CDTF">2019-11-06T12:34:09Z</dcterms:created>
  <dcterms:modified xsi:type="dcterms:W3CDTF">2022-04-18T08:59:31Z</dcterms:modified>
</cp:coreProperties>
</file>