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5251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 l="1"/>
  <c r="J11" i="1"/>
</calcChain>
</file>

<file path=xl/sharedStrings.xml><?xml version="1.0" encoding="utf-8"?>
<sst xmlns="http://schemas.openxmlformats.org/spreadsheetml/2006/main" count="36" uniqueCount="33">
  <si>
    <t>Итого:</t>
  </si>
  <si>
    <t>шт.</t>
  </si>
  <si>
    <t>110В 600 Вт
1357х343 мм.</t>
  </si>
  <si>
    <t>ГОСТ 19108-81</t>
  </si>
  <si>
    <t>КЭН 110/600</t>
  </si>
  <si>
    <t xml:space="preserve">Электронагреватель </t>
  </si>
  <si>
    <t>0020-020-1-09</t>
  </si>
  <si>
    <t>ТУ5558-010-33006874-2009</t>
  </si>
  <si>
    <t>СМБЭ</t>
  </si>
  <si>
    <t xml:space="preserve">Секция нагревательная кабельная  </t>
  </si>
  <si>
    <t>25/40</t>
  </si>
  <si>
    <t>ГОСТ Р 52743-2007</t>
  </si>
  <si>
    <t>ДЖИЛЕКС</t>
  </si>
  <si>
    <t xml:space="preserve">Насос циркуляционный </t>
  </si>
  <si>
    <t>110В</t>
  </si>
  <si>
    <t>ТУ 3742-022-05749381-2000</t>
  </si>
  <si>
    <t xml:space="preserve"> КЭМ-15-14</t>
  </si>
  <si>
    <t xml:space="preserve">Клапан электромагнитный 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</si>
  <si>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</si>
  <si>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</si>
  <si>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</si>
  <si>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</si>
  <si>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</si>
  <si>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</si>
  <si>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</si>
  <si>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</si>
  <si>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</si>
  <si>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</si>
  <si>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</si>
  <si>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Срок 
поставки до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</si>
  <si>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Приложение
</t>
  </si>
  <si>
    <t>к запросу котировок цен</t>
  </si>
  <si>
    <t>Лот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</si>
</sst>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110" zoomScaleNormal="100" zoomScaleSheetLayoutView="110" workbookViewId="0">
      <selection activeCell="L17" sqref="L17"/>
    </sheetView>
  </sheetViews>
  <sheetFormatPr defaultColWidth="8.85546875" defaultRowHeight="18" x14ac:dyDescent="0.25"/>
  <cols>
    <col min="1" max="1" width="3.7109375" style="4" customWidth="1"/>
    <col min="2" max="2" width="35" style="1" customWidth="1"/>
    <col min="3" max="3" width="10.5703125" style="3" customWidth="1"/>
    <col min="4" max="4" width="19.140625" style="1" customWidth="1"/>
    <col min="5" max="5" width="13.85546875" style="1" customWidth="1"/>
    <col min="6" max="6" width="8.5703125" style="1" customWidth="1"/>
    <col min="7" max="7" width="11" style="1" customWidth="1"/>
    <col min="8" max="8" width="12.5703125" style="1" customWidth="1"/>
    <col min="9" max="9" width="13" style="1" customWidth="1"/>
    <col min="10" max="10" width="12.7109375" style="1" customWidth="1"/>
    <col min="11" max="11" width="12.7109375" style="2" customWidth="1"/>
    <col min="12" max="12" width="11.28515625" style="1" customWidth="1"/>
    <col min="13" max="16384" width="8.85546875" style="1"/>
  </cols>
  <sheetData>
    <row r="1" spans="1:13" ht="12.75" x14ac:dyDescent="0.2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  <c r="M1" s="2"/>
    </row>
    <row r="2" spans="1:13" s="21" customFormat="1" ht="12.75" hidden="1" x14ac:dyDescent="0.2">
      <c r="A2" s="26"/>
      <c r="B2" s="26"/>
      <c r="C2" s="26"/>
      <c r="D2" s="26"/>
      <c r="E2" s="26" t="s">
        <v>28</v>
      </c>
      <c r="F2" s="26"/>
      <c r="G2" s="26"/>
      <c r="H2" s="27"/>
      <c r="I2" s="26"/>
      <c r="J2" s="26"/>
      <c r="K2" s="22"/>
      <c r="L2" s="22"/>
      <c r="M2" s="22"/>
    </row>
    <row r="3" spans="1:13" s="21" customFormat="1" ht="12.75" x14ac:dyDescent="0.2">
      <c r="A3" s="26"/>
      <c r="B3" s="26"/>
      <c r="C3" s="26"/>
      <c r="D3" s="26"/>
      <c r="E3" s="26" t="s">
        <v>32</v>
      </c>
      <c r="F3" s="26"/>
      <c r="G3" s="26"/>
      <c r="H3" s="27"/>
      <c r="I3" s="48" t="s">
        <v>31</v>
      </c>
      <c r="J3" s="48"/>
      <c r="K3" s="48"/>
      <c r="L3" s="22"/>
      <c r="M3" s="22"/>
    </row>
    <row r="4" spans="1:13" s="21" customFormat="1" ht="20.25" x14ac:dyDescent="0.3">
      <c r="A4" s="23"/>
      <c r="B4" s="23"/>
      <c r="C4" s="25"/>
      <c r="D4" s="23"/>
      <c r="E4" s="47"/>
      <c r="F4" s="47"/>
      <c r="G4" s="23"/>
      <c r="H4" s="24"/>
      <c r="I4" s="23"/>
      <c r="J4" s="23"/>
      <c r="K4" s="22"/>
      <c r="L4" s="22"/>
      <c r="M4" s="22"/>
    </row>
    <row r="5" spans="1:13" ht="51" x14ac:dyDescent="0.2">
      <c r="A5" s="31" t="s">
        <v>27</v>
      </c>
      <c r="B5" s="32" t="s">
        <v>26</v>
      </c>
      <c r="C5" s="32" t="s">
        <v>25</v>
      </c>
      <c r="D5" s="32" t="s">
        <v>24</v>
      </c>
      <c r="E5" s="32" t="s">
        <v>23</v>
      </c>
      <c r="F5" s="32" t="s">
        <v>22</v>
      </c>
      <c r="G5" s="32" t="s">
        <v>21</v>
      </c>
      <c r="H5" s="33" t="s">
        <v>20</v>
      </c>
      <c r="I5" s="34" t="s">
        <v>19</v>
      </c>
      <c r="J5" s="34" t="s">
        <v>18</v>
      </c>
      <c r="K5" s="35" t="s">
        <v>29</v>
      </c>
      <c r="L5" s="2"/>
      <c r="M5" s="2"/>
    </row>
    <row r="6" spans="1:13" s="14" customFormat="1" ht="14.25" x14ac:dyDescent="0.2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20">
        <v>8</v>
      </c>
      <c r="I6" s="19">
        <v>9</v>
      </c>
      <c r="J6" s="19">
        <v>10</v>
      </c>
      <c r="K6" s="36">
        <v>11</v>
      </c>
      <c r="L6" s="29"/>
      <c r="M6" s="29"/>
    </row>
    <row r="7" spans="1:13" s="14" customFormat="1" ht="25.5" x14ac:dyDescent="0.25">
      <c r="A7" s="37">
        <v>1</v>
      </c>
      <c r="B7" s="18" t="s">
        <v>17</v>
      </c>
      <c r="C7" s="17" t="s">
        <v>16</v>
      </c>
      <c r="D7" s="17" t="s">
        <v>15</v>
      </c>
      <c r="E7" s="17" t="s">
        <v>14</v>
      </c>
      <c r="F7" s="17" t="s">
        <v>1</v>
      </c>
      <c r="G7" s="17">
        <v>80</v>
      </c>
      <c r="H7" s="28">
        <v>12374.88</v>
      </c>
      <c r="I7" s="15">
        <f>G7*H7</f>
        <v>989990.39999999991</v>
      </c>
      <c r="J7" s="15">
        <f>I7*1.2</f>
        <v>1187988.4799999997</v>
      </c>
      <c r="K7" s="38">
        <v>44651</v>
      </c>
      <c r="L7" s="29"/>
      <c r="M7" s="29"/>
    </row>
    <row r="8" spans="1:13" s="14" customFormat="1" ht="15" x14ac:dyDescent="0.25">
      <c r="A8" s="37">
        <v>2</v>
      </c>
      <c r="B8" s="18" t="s">
        <v>13</v>
      </c>
      <c r="C8" s="17" t="s">
        <v>12</v>
      </c>
      <c r="D8" s="17" t="s">
        <v>11</v>
      </c>
      <c r="E8" s="17" t="s">
        <v>10</v>
      </c>
      <c r="F8" s="17" t="s">
        <v>1</v>
      </c>
      <c r="G8" s="17">
        <v>40</v>
      </c>
      <c r="H8" s="16">
        <v>3900</v>
      </c>
      <c r="I8" s="15">
        <f>G8*H8</f>
        <v>156000</v>
      </c>
      <c r="J8" s="15">
        <f>I8*1.2</f>
        <v>187200</v>
      </c>
      <c r="K8" s="38">
        <v>44651</v>
      </c>
      <c r="L8" s="29"/>
      <c r="M8" s="29"/>
    </row>
    <row r="9" spans="1:13" s="14" customFormat="1" ht="25.5" x14ac:dyDescent="0.25">
      <c r="A9" s="37">
        <v>3</v>
      </c>
      <c r="B9" s="18" t="s">
        <v>9</v>
      </c>
      <c r="C9" s="17" t="s">
        <v>8</v>
      </c>
      <c r="D9" s="17" t="s">
        <v>7</v>
      </c>
      <c r="E9" s="17" t="s">
        <v>6</v>
      </c>
      <c r="F9" s="17" t="s">
        <v>1</v>
      </c>
      <c r="G9" s="17">
        <v>90</v>
      </c>
      <c r="H9" s="16">
        <v>3530.95</v>
      </c>
      <c r="I9" s="15">
        <f>G9*H9</f>
        <v>317785.5</v>
      </c>
      <c r="J9" s="15">
        <f>I9*1.2</f>
        <v>381342.6</v>
      </c>
      <c r="K9" s="38">
        <v>44651</v>
      </c>
      <c r="L9" s="29"/>
      <c r="M9" s="29"/>
    </row>
    <row r="10" spans="1:13" s="14" customFormat="1" ht="25.5" x14ac:dyDescent="0.25">
      <c r="A10" s="37">
        <v>4</v>
      </c>
      <c r="B10" s="18" t="s">
        <v>5</v>
      </c>
      <c r="C10" s="17" t="s">
        <v>4</v>
      </c>
      <c r="D10" s="17" t="s">
        <v>3</v>
      </c>
      <c r="E10" s="17" t="s">
        <v>2</v>
      </c>
      <c r="F10" s="17" t="s">
        <v>1</v>
      </c>
      <c r="G10" s="17">
        <v>60</v>
      </c>
      <c r="H10" s="16">
        <v>8556.14</v>
      </c>
      <c r="I10" s="15">
        <f>G10*H10</f>
        <v>513368.39999999997</v>
      </c>
      <c r="J10" s="15">
        <f>I10*1.2</f>
        <v>616042.07999999996</v>
      </c>
      <c r="K10" s="38">
        <v>44651</v>
      </c>
      <c r="L10" s="29"/>
      <c r="M10" s="29"/>
    </row>
    <row r="11" spans="1:13" s="9" customFormat="1" ht="18.75" x14ac:dyDescent="0.3">
      <c r="A11" s="39"/>
      <c r="B11" s="40" t="s">
        <v>0</v>
      </c>
      <c r="C11" s="41"/>
      <c r="D11" s="41"/>
      <c r="E11" s="41"/>
      <c r="F11" s="41"/>
      <c r="G11" s="41"/>
      <c r="H11" s="41"/>
      <c r="I11" s="42">
        <f>SUM(I7:I10)</f>
        <v>1977144.2999999998</v>
      </c>
      <c r="J11" s="42">
        <f>SUM(J7:J10)</f>
        <v>2372573.1599999997</v>
      </c>
      <c r="K11" s="43"/>
      <c r="L11" s="10"/>
      <c r="M11" s="10"/>
    </row>
    <row r="12" spans="1:13" s="9" customFormat="1" ht="18.75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0"/>
      <c r="M12" s="10"/>
    </row>
    <row r="13" spans="1:13" s="9" customFormat="1" ht="18.75" x14ac:dyDescent="0.3">
      <c r="A13" s="12"/>
      <c r="B13" s="11"/>
      <c r="C13" s="46"/>
      <c r="D13" s="46"/>
      <c r="E13" s="46"/>
      <c r="F13" s="46"/>
      <c r="G13" s="46"/>
      <c r="H13" s="46"/>
      <c r="I13" s="46"/>
      <c r="J13" s="30"/>
      <c r="K13" s="6"/>
      <c r="L13" s="10"/>
      <c r="M13" s="10"/>
    </row>
    <row r="14" spans="1:13" s="9" customFormat="1" ht="18.75" x14ac:dyDescent="0.3">
      <c r="K14" s="10"/>
    </row>
    <row r="15" spans="1:13" ht="12.75" x14ac:dyDescent="0.2">
      <c r="A15" s="1"/>
      <c r="C15" s="1"/>
    </row>
    <row r="16" spans="1:13" ht="12.75" x14ac:dyDescent="0.2">
      <c r="A16" s="1"/>
      <c r="C16" s="1"/>
    </row>
    <row r="17" spans="11:11" s="7" customFormat="1" ht="15.75" x14ac:dyDescent="0.25">
      <c r="K17" s="8"/>
    </row>
    <row r="18" spans="11:11" s="5" customFormat="1" ht="15.75" x14ac:dyDescent="0.25">
      <c r="K18" s="6"/>
    </row>
    <row r="19" spans="11:11" s="5" customFormat="1" ht="15.75" x14ac:dyDescent="0.25">
      <c r="K19" s="6"/>
    </row>
    <row r="20" spans="11:11" s="5" customFormat="1" ht="15.75" x14ac:dyDescent="0.25">
      <c r="K20" s="6"/>
    </row>
    <row r="21" spans="11:11" s="5" customFormat="1" ht="15.75" x14ac:dyDescent="0.25">
      <c r="K21" s="6"/>
    </row>
    <row r="22" spans="11:11" s="5" customFormat="1" ht="15.75" x14ac:dyDescent="0.25">
      <c r="K22" s="6"/>
    </row>
    <row r="23" spans="11:11" s="5" customFormat="1" ht="15.75" x14ac:dyDescent="0.25">
      <c r="K23" s="6"/>
    </row>
  </sheetData>
  <mergeCells count="4">
    <mergeCell ref="A1:K1"/>
    <mergeCell ref="C13:I13"/>
    <mergeCell ref="E4:F4"/>
    <mergeCell ref="I3:K3"/>
  </mergeCells>
  <pageMargins left="0" right="0" top="0" bottom="0" header="0.31496062992125984" footer="0.31496062992125984"/>
  <pageSetup paperSize="9" scale="94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2022-02-17T08:36:39Z</dcterms:modified>
</cp:coreProperties>
</file>