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Лист1!$A$1:$L$13</definedName>
  </definedNames>
  <calcPr calcId="152511"/>
</workbook>
</file>

<file path=xl/calcChain.xml><?xml version="1.0" encoding="utf-8"?>
<calcChain xmlns="http://schemas.openxmlformats.org/spreadsheetml/2006/main">
  <c r="J6" i="1" l="1"/>
  <c r="K6" i="1" s="1"/>
  <c r="J7" i="1"/>
  <c r="K7" i="1" s="1"/>
  <c r="J8" i="1" l="1"/>
  <c r="K8" i="1"/>
</calcChain>
</file>

<file path=xl/sharedStrings.xml><?xml version="1.0" encoding="utf-8"?>
<sst xmlns="http://schemas.openxmlformats.org/spreadsheetml/2006/main" count="25" uniqueCount="25">
  <si>
    <t>Итого:</t>
  </si>
  <si>
    <t>л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</si>
  <si>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</si>
  <si>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</si>
  <si>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</si>
  <si>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</si>
  <si>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</si>
  <si>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</si>
  <si>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</si>
  <si>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</si>
  <si>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</si>
  <si>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</si>
  <si>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</si>
  <si>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</si>
  <si>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>ГОСТ 3134-78</t>
  </si>
  <si>
    <t>БР-2 С2.80.120</t>
  </si>
  <si>
    <t>Нефрас</t>
  </si>
  <si>
    <t>С4-150/205</t>
  </si>
  <si>
    <t>Уайт-спирит</t>
  </si>
  <si>
    <t xml:space="preserve">1003020015 </t>
  </si>
  <si>
    <t xml:space="preserve">1003020310 </t>
  </si>
  <si>
    <t>Заместитель директора по коммерческой работе                                                                             Д.В.Давлюд</t>
  </si>
  <si>
    <t xml:space="preserve">               Приложение №6</t>
  </si>
  <si>
    <t>к запросу котировок цен №002/ТВРЗ/2022</t>
  </si>
  <si>
    <t>ЛОТ№2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</si>
</sst>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1" xfId="0" applyBorder="1"/>
    <xf numFmtId="4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/>
    <xf numFmtId="0" fontId="7" fillId="3" borderId="6" xfId="1" applyNumberFormat="1" applyFont="1" applyFill="1" applyBorder="1" applyAlignment="1">
      <alignment vertical="top" wrapText="1"/>
    </xf>
    <xf numFmtId="0" fontId="7" fillId="3" borderId="7" xfId="1" applyNumberFormat="1" applyFont="1" applyFill="1" applyBorder="1" applyAlignment="1">
      <alignment vertical="top" wrapText="1"/>
    </xf>
    <xf numFmtId="0" fontId="7" fillId="3" borderId="8" xfId="3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2019" xfId="1"/>
    <cellStyle name="Обычный_Лист1" xfId="3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118" zoomScaleNormal="100" zoomScaleSheetLayoutView="118" workbookViewId="0">
      <selection activeCell="K10" sqref="K10"/>
    </sheetView>
  </sheetViews>
  <sheetFormatPr defaultRowHeight="15" x14ac:dyDescent="0.25"/>
  <cols>
    <col min="2" max="2" width="12.28515625" customWidth="1"/>
    <col min="3" max="3" width="13" customWidth="1"/>
    <col min="4" max="4" width="14.42578125" customWidth="1"/>
    <col min="6" max="6" width="8" customWidth="1"/>
    <col min="7" max="7" width="5.85546875" customWidth="1"/>
    <col min="8" max="8" width="10.28515625" customWidth="1"/>
    <col min="10" max="10" width="12.5703125" customWidth="1"/>
    <col min="11" max="11" width="12.7109375" customWidth="1"/>
    <col min="12" max="12" width="10.85546875" bestFit="1" customWidth="1"/>
  </cols>
  <sheetData>
    <row r="1" spans="1:12" x14ac:dyDescent="0.25">
      <c r="D1" s="13"/>
      <c r="E1" s="13"/>
      <c r="F1" s="13"/>
      <c r="G1" s="13"/>
      <c r="H1" s="13"/>
      <c r="I1" s="31" t="s">
        <v>22</v>
      </c>
      <c r="J1" s="31"/>
      <c r="K1" s="31"/>
    </row>
    <row r="2" spans="1:12" x14ac:dyDescent="0.25">
      <c r="D2" s="13"/>
      <c r="E2" s="13"/>
      <c r="F2" s="13"/>
      <c r="G2" s="13"/>
      <c r="H2" s="13"/>
      <c r="I2" s="32" t="s">
        <v>23</v>
      </c>
      <c r="J2" s="32"/>
      <c r="K2" s="32"/>
    </row>
    <row r="3" spans="1:12" x14ac:dyDescent="0.25">
      <c r="D3" s="13"/>
      <c r="E3" s="13"/>
      <c r="F3" s="13"/>
      <c r="G3" s="13"/>
      <c r="H3" s="13"/>
      <c r="I3" s="13"/>
      <c r="J3" s="13"/>
      <c r="K3" s="13"/>
    </row>
    <row r="4" spans="1:12" x14ac:dyDescent="0.25">
      <c r="D4" s="13"/>
      <c r="E4" s="13"/>
      <c r="F4" s="14" t="s">
        <v>24</v>
      </c>
      <c r="G4" s="14"/>
      <c r="H4" s="14"/>
      <c r="I4" s="14"/>
      <c r="J4" s="13"/>
      <c r="K4" s="13"/>
    </row>
    <row r="5" spans="1:12" ht="48" x14ac:dyDescent="0.25">
      <c r="A5" s="12" t="s">
        <v>12</v>
      </c>
      <c r="B5" s="12"/>
      <c r="C5" s="10" t="s">
        <v>11</v>
      </c>
      <c r="D5" s="10" t="s">
        <v>10</v>
      </c>
      <c r="E5" s="10" t="s">
        <v>9</v>
      </c>
      <c r="F5" s="11" t="s">
        <v>8</v>
      </c>
      <c r="G5" s="10" t="s">
        <v>7</v>
      </c>
      <c r="H5" s="10" t="s">
        <v>6</v>
      </c>
      <c r="I5" s="10" t="s">
        <v>5</v>
      </c>
      <c r="J5" s="9" t="s">
        <v>4</v>
      </c>
      <c r="K5" s="9" t="s">
        <v>3</v>
      </c>
      <c r="L5" s="10" t="s">
        <v>13</v>
      </c>
    </row>
    <row r="6" spans="1:12" ht="23.25" customHeight="1" x14ac:dyDescent="0.25">
      <c r="A6" s="8">
        <v>1</v>
      </c>
      <c r="B6" s="27" t="s">
        <v>20</v>
      </c>
      <c r="C6" s="25" t="s">
        <v>18</v>
      </c>
      <c r="D6" s="6" t="s">
        <v>17</v>
      </c>
      <c r="E6" s="7" t="s">
        <v>14</v>
      </c>
      <c r="F6" s="6"/>
      <c r="G6" s="6" t="s">
        <v>2</v>
      </c>
      <c r="H6" s="5">
        <v>800</v>
      </c>
      <c r="I6" s="4">
        <v>67.31</v>
      </c>
      <c r="J6" s="3">
        <f>(H6*I6)</f>
        <v>53848</v>
      </c>
      <c r="K6" s="16">
        <f>J6*1.2</f>
        <v>64617.599999999999</v>
      </c>
      <c r="L6" s="24">
        <v>44620</v>
      </c>
    </row>
    <row r="7" spans="1:12" x14ac:dyDescent="0.25">
      <c r="A7" s="17">
        <v>2</v>
      </c>
      <c r="B7" s="27" t="s">
        <v>19</v>
      </c>
      <c r="C7" s="26" t="s">
        <v>16</v>
      </c>
      <c r="D7" s="18" t="s">
        <v>15</v>
      </c>
      <c r="E7" s="19"/>
      <c r="F7" s="18"/>
      <c r="G7" s="18" t="s">
        <v>1</v>
      </c>
      <c r="H7" s="20">
        <v>800</v>
      </c>
      <c r="I7" s="21">
        <v>98.71</v>
      </c>
      <c r="J7" s="22">
        <f>(H7*I7)</f>
        <v>78968</v>
      </c>
      <c r="K7" s="23">
        <f>J7*1.2</f>
        <v>94761.599999999991</v>
      </c>
      <c r="L7" s="24">
        <v>44620</v>
      </c>
    </row>
    <row r="8" spans="1:12" x14ac:dyDescent="0.25">
      <c r="A8" s="28" t="s">
        <v>0</v>
      </c>
      <c r="B8" s="29"/>
      <c r="C8" s="30"/>
      <c r="D8" s="2"/>
      <c r="E8" s="2"/>
      <c r="F8" s="2"/>
      <c r="G8" s="2"/>
      <c r="H8" s="2"/>
      <c r="I8" s="2"/>
      <c r="J8" s="1">
        <f>SUM(J6:J7)</f>
        <v>132816</v>
      </c>
      <c r="K8" s="1">
        <f>SUM(K6:K7)</f>
        <v>159379.19999999998</v>
      </c>
      <c r="L8" s="15"/>
    </row>
    <row r="11" spans="1:12" ht="18.75" x14ac:dyDescent="0.3">
      <c r="A11" s="33" t="s">
        <v>21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</sheetData>
  <mergeCells count="4">
    <mergeCell ref="A8:C8"/>
    <mergeCell ref="I1:K1"/>
    <mergeCell ref="I2:K2"/>
    <mergeCell ref="A11:L11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2022-01-21T07:13:50Z</dcterms:modified>
</cp:coreProperties>
</file>