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7" i="1" l="1"/>
  <c r="J17" i="1" s="1"/>
  <c r="I10" i="1"/>
  <c r="J10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I9" i="1"/>
  <c r="J9" i="1" s="1"/>
  <c r="I8" i="1"/>
  <c r="J8" i="1" s="1"/>
  <c r="I18" i="1" l="1"/>
  <c r="J11" i="1"/>
  <c r="J18" i="1" s="1"/>
</calcChain>
</file>

<file path=xl/sharedStrings.xml><?xml version="1.0" encoding="utf-8"?>
<sst xmlns="http://schemas.openxmlformats.org/spreadsheetml/2006/main" count="67" uniqueCount="42">
  <si>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</si>
  <si>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</si>
  <si>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</si>
  <si>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</si>
  <si>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</si>
  <si>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</si>
  <si>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</si>
  <si>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</si>
  <si>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</si>
  <si>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</si>
  <si>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</si>
  <si>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</si>
  <si>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</si>
  <si>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</si>
  <si>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</si>
  <si>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397-80</t>
  </si>
  <si>
    <t>кг</t>
  </si>
  <si>
    <t>4х32</t>
  </si>
  <si>
    <t>4Х40</t>
  </si>
  <si>
    <t>5Х45</t>
  </si>
  <si>
    <t>6,3Х63</t>
  </si>
  <si>
    <t>8Х110</t>
  </si>
  <si>
    <t>8Х50</t>
  </si>
  <si>
    <t>8Х63</t>
  </si>
  <si>
    <t>итого:</t>
  </si>
  <si>
    <t>2,5х25</t>
  </si>
  <si>
    <t xml:space="preserve">Заместитель директоора по коммерческой работе                                                                                                                                                       Д.В. Давлюд                                                   </t>
  </si>
  <si>
    <t>Номенклатурный код ТВРЗ</t>
  </si>
  <si>
    <t>ЭРЦ00002775</t>
  </si>
  <si>
    <t>ЭРЦ00002842</t>
  </si>
  <si>
    <t>ЭРЦ00004191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</si>
  <si>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</si>
  <si>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</si>
  <si>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</si>
  <si>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</si>
  <si>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</si>
  <si>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</si>
  <si>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 xml:space="preserve">1001126770 </t>
  </si>
  <si>
    <t>Срок поставки до</t>
  </si>
  <si>
    <t xml:space="preserve">                           Приложение № 21</t>
  </si>
  <si>
    <t xml:space="preserve">                                                  Лот №17</t>
  </si>
  <si>
    <t xml:space="preserve">                                      к запросу котировок цен№002/ТВРЗ/2022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</si>
</sst>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2" zoomScaleNormal="92" workbookViewId="0">
      <selection activeCell="N7" sqref="N7"/>
    </sheetView>
  </sheetViews>
  <sheetFormatPr defaultRowHeight="15" x14ac:dyDescent="0.25"/>
  <cols>
    <col min="1" max="1" width="4.140625" customWidth="1"/>
    <col min="2" max="2" width="33.7109375" customWidth="1"/>
    <col min="3" max="3" width="22" customWidth="1"/>
    <col min="4" max="4" width="18" customWidth="1"/>
    <col min="5" max="5" width="10.140625" customWidth="1"/>
    <col min="6" max="6" width="9.28515625" customWidth="1"/>
    <col min="7" max="7" width="11.85546875" customWidth="1"/>
    <col min="8" max="8" width="12.85546875" customWidth="1"/>
    <col min="9" max="9" width="16.7109375" customWidth="1"/>
    <col min="10" max="10" width="18" customWidth="1"/>
    <col min="11" max="11" width="10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39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41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1"/>
      <c r="B4" s="27"/>
      <c r="C4" s="27"/>
      <c r="D4" s="27"/>
      <c r="E4" s="27"/>
      <c r="F4" s="27"/>
      <c r="G4" s="27"/>
      <c r="H4" s="27"/>
      <c r="I4" s="1"/>
      <c r="J4" s="1"/>
    </row>
    <row r="5" spans="1:11" ht="15.75" x14ac:dyDescent="0.25">
      <c r="A5" s="28" t="s">
        <v>40</v>
      </c>
      <c r="B5" s="29"/>
      <c r="C5" s="29"/>
      <c r="D5" s="29"/>
      <c r="E5" s="29"/>
      <c r="F5" s="29"/>
      <c r="G5" s="29"/>
      <c r="H5" s="29"/>
      <c r="I5" s="1"/>
      <c r="J5" s="1"/>
    </row>
    <row r="6" spans="1:11" ht="15.75" x14ac:dyDescent="0.25">
      <c r="A6" s="3"/>
      <c r="B6" s="3"/>
      <c r="C6" s="18"/>
      <c r="D6" s="3"/>
      <c r="E6" s="3"/>
      <c r="F6" s="3"/>
      <c r="G6" s="3"/>
      <c r="H6" s="4"/>
      <c r="I6" s="1"/>
      <c r="J6" s="1"/>
    </row>
    <row r="7" spans="1:11" ht="57" x14ac:dyDescent="0.25">
      <c r="A7" s="5" t="s">
        <v>1</v>
      </c>
      <c r="B7" s="6" t="s">
        <v>2</v>
      </c>
      <c r="C7" s="6" t="s">
        <v>27</v>
      </c>
      <c r="D7" s="6" t="s">
        <v>3</v>
      </c>
      <c r="E7" s="6" t="s">
        <v>4</v>
      </c>
      <c r="F7" s="6" t="s">
        <v>5</v>
      </c>
      <c r="G7" s="6" t="s">
        <v>6</v>
      </c>
      <c r="H7" s="7" t="s">
        <v>7</v>
      </c>
      <c r="I7" s="7" t="s">
        <v>8</v>
      </c>
      <c r="J7" s="21" t="s">
        <v>9</v>
      </c>
      <c r="K7" s="24" t="s">
        <v>38</v>
      </c>
    </row>
    <row r="8" spans="1:11" s="1" customFormat="1" ht="18" customHeight="1" x14ac:dyDescent="0.25">
      <c r="A8" s="8">
        <v>1</v>
      </c>
      <c r="B8" s="11" t="s">
        <v>11</v>
      </c>
      <c r="C8" s="19" t="s">
        <v>28</v>
      </c>
      <c r="D8" s="9" t="s">
        <v>12</v>
      </c>
      <c r="E8" s="9" t="s">
        <v>13</v>
      </c>
      <c r="F8" s="8" t="s">
        <v>10</v>
      </c>
      <c r="G8" s="12">
        <v>150</v>
      </c>
      <c r="H8" s="13">
        <v>98.52</v>
      </c>
      <c r="I8" s="10">
        <f t="shared" ref="I8:I17" si="0">G8*H8</f>
        <v>14778</v>
      </c>
      <c r="J8" s="22">
        <f t="shared" ref="J8:J17" si="1">I8*1.2</f>
        <v>17733.599999999999</v>
      </c>
      <c r="K8" s="25">
        <v>44620</v>
      </c>
    </row>
    <row r="9" spans="1:11" s="1" customFormat="1" ht="18" customHeight="1" x14ac:dyDescent="0.25">
      <c r="A9" s="8">
        <v>2</v>
      </c>
      <c r="B9" s="11" t="s">
        <v>11</v>
      </c>
      <c r="C9" s="19" t="s">
        <v>29</v>
      </c>
      <c r="D9" s="9" t="s">
        <v>12</v>
      </c>
      <c r="E9" s="9" t="s">
        <v>14</v>
      </c>
      <c r="F9" s="8" t="s">
        <v>10</v>
      </c>
      <c r="G9" s="12">
        <v>100</v>
      </c>
      <c r="H9" s="13">
        <v>98.52</v>
      </c>
      <c r="I9" s="10">
        <f t="shared" si="0"/>
        <v>9852</v>
      </c>
      <c r="J9" s="22">
        <f t="shared" si="1"/>
        <v>11822.4</v>
      </c>
      <c r="K9" s="25">
        <v>44620</v>
      </c>
    </row>
    <row r="10" spans="1:11" s="1" customFormat="1" ht="18" customHeight="1" x14ac:dyDescent="0.25">
      <c r="A10" s="8">
        <v>3</v>
      </c>
      <c r="B10" s="11" t="s">
        <v>11</v>
      </c>
      <c r="C10" s="19" t="s">
        <v>30</v>
      </c>
      <c r="D10" s="9" t="s">
        <v>15</v>
      </c>
      <c r="E10" s="9" t="s">
        <v>17</v>
      </c>
      <c r="F10" s="8" t="s">
        <v>16</v>
      </c>
      <c r="G10" s="12">
        <v>15</v>
      </c>
      <c r="H10" s="13">
        <v>97.95</v>
      </c>
      <c r="I10" s="10">
        <f t="shared" si="0"/>
        <v>1469.25</v>
      </c>
      <c r="J10" s="22">
        <f t="shared" si="1"/>
        <v>1763.1</v>
      </c>
      <c r="K10" s="25">
        <v>44620</v>
      </c>
    </row>
    <row r="11" spans="1:11" s="1" customFormat="1" ht="18" customHeight="1" x14ac:dyDescent="0.25">
      <c r="A11" s="8">
        <v>4</v>
      </c>
      <c r="B11" s="11" t="s">
        <v>11</v>
      </c>
      <c r="C11" s="19" t="s">
        <v>31</v>
      </c>
      <c r="D11" s="9" t="s">
        <v>12</v>
      </c>
      <c r="E11" s="9" t="s">
        <v>18</v>
      </c>
      <c r="F11" s="8" t="s">
        <v>10</v>
      </c>
      <c r="G11" s="12">
        <v>65</v>
      </c>
      <c r="H11" s="13">
        <v>100</v>
      </c>
      <c r="I11" s="10">
        <f t="shared" si="0"/>
        <v>6500</v>
      </c>
      <c r="J11" s="22">
        <f t="shared" si="1"/>
        <v>7800</v>
      </c>
      <c r="K11" s="25">
        <v>44620</v>
      </c>
    </row>
    <row r="12" spans="1:11" s="1" customFormat="1" ht="18" customHeight="1" x14ac:dyDescent="0.25">
      <c r="A12" s="8">
        <v>5</v>
      </c>
      <c r="B12" s="11" t="s">
        <v>11</v>
      </c>
      <c r="C12" s="19" t="s">
        <v>32</v>
      </c>
      <c r="D12" s="9" t="s">
        <v>12</v>
      </c>
      <c r="E12" s="9" t="s">
        <v>19</v>
      </c>
      <c r="F12" s="8" t="s">
        <v>10</v>
      </c>
      <c r="G12" s="12">
        <v>35</v>
      </c>
      <c r="H12" s="13">
        <v>97.06</v>
      </c>
      <c r="I12" s="10">
        <f t="shared" si="0"/>
        <v>3397.1</v>
      </c>
      <c r="J12" s="22">
        <f t="shared" si="1"/>
        <v>4076.5199999999995</v>
      </c>
      <c r="K12" s="25">
        <v>44620</v>
      </c>
    </row>
    <row r="13" spans="1:11" s="1" customFormat="1" ht="18" customHeight="1" x14ac:dyDescent="0.25">
      <c r="A13" s="8">
        <v>6</v>
      </c>
      <c r="B13" s="11" t="s">
        <v>11</v>
      </c>
      <c r="C13" s="19" t="s">
        <v>33</v>
      </c>
      <c r="D13" s="9" t="s">
        <v>12</v>
      </c>
      <c r="E13" s="9" t="s">
        <v>20</v>
      </c>
      <c r="F13" s="8" t="s">
        <v>10</v>
      </c>
      <c r="G13" s="12">
        <v>30</v>
      </c>
      <c r="H13" s="13">
        <v>93.52</v>
      </c>
      <c r="I13" s="10">
        <f t="shared" si="0"/>
        <v>2805.6</v>
      </c>
      <c r="J13" s="22">
        <f t="shared" si="1"/>
        <v>3366.72</v>
      </c>
      <c r="K13" s="25">
        <v>44620</v>
      </c>
    </row>
    <row r="14" spans="1:11" s="1" customFormat="1" ht="18" customHeight="1" x14ac:dyDescent="0.25">
      <c r="A14" s="8">
        <v>7</v>
      </c>
      <c r="B14" s="11" t="s">
        <v>11</v>
      </c>
      <c r="C14" s="19" t="s">
        <v>34</v>
      </c>
      <c r="D14" s="9" t="s">
        <v>12</v>
      </c>
      <c r="E14" s="9" t="s">
        <v>21</v>
      </c>
      <c r="F14" s="8" t="s">
        <v>10</v>
      </c>
      <c r="G14" s="12">
        <v>100</v>
      </c>
      <c r="H14" s="13">
        <v>99.94</v>
      </c>
      <c r="I14" s="10">
        <f t="shared" si="0"/>
        <v>9994</v>
      </c>
      <c r="J14" s="22">
        <f t="shared" si="1"/>
        <v>11992.8</v>
      </c>
      <c r="K14" s="25">
        <v>44620</v>
      </c>
    </row>
    <row r="15" spans="1:11" s="1" customFormat="1" ht="18" customHeight="1" x14ac:dyDescent="0.25">
      <c r="A15" s="8"/>
      <c r="B15" s="11" t="s">
        <v>11</v>
      </c>
      <c r="C15" s="19" t="s">
        <v>35</v>
      </c>
      <c r="D15" s="9" t="s">
        <v>12</v>
      </c>
      <c r="E15" s="9" t="s">
        <v>22</v>
      </c>
      <c r="F15" s="8" t="s">
        <v>10</v>
      </c>
      <c r="G15" s="12">
        <v>200</v>
      </c>
      <c r="H15" s="13">
        <v>99.91</v>
      </c>
      <c r="I15" s="10">
        <f t="shared" si="0"/>
        <v>19982</v>
      </c>
      <c r="J15" s="22">
        <f t="shared" si="1"/>
        <v>23978.399999999998</v>
      </c>
      <c r="K15" s="25">
        <v>44620</v>
      </c>
    </row>
    <row r="16" spans="1:11" s="1" customFormat="1" ht="18" customHeight="1" x14ac:dyDescent="0.25">
      <c r="A16" s="8"/>
      <c r="B16" s="11" t="s">
        <v>11</v>
      </c>
      <c r="C16" s="19" t="s">
        <v>36</v>
      </c>
      <c r="D16" s="9" t="s">
        <v>12</v>
      </c>
      <c r="E16" s="9" t="s">
        <v>23</v>
      </c>
      <c r="F16" s="8" t="s">
        <v>10</v>
      </c>
      <c r="G16" s="12">
        <v>120</v>
      </c>
      <c r="H16" s="13">
        <v>99.94</v>
      </c>
      <c r="I16" s="10">
        <f t="shared" si="0"/>
        <v>11992.8</v>
      </c>
      <c r="J16" s="22">
        <f t="shared" si="1"/>
        <v>14391.359999999999</v>
      </c>
      <c r="K16" s="25">
        <v>44620</v>
      </c>
    </row>
    <row r="17" spans="1:11" s="1" customFormat="1" ht="18" customHeight="1" x14ac:dyDescent="0.25">
      <c r="A17" s="14"/>
      <c r="B17" s="15" t="s">
        <v>11</v>
      </c>
      <c r="C17" s="20" t="s">
        <v>37</v>
      </c>
      <c r="D17" s="16" t="s">
        <v>12</v>
      </c>
      <c r="E17" s="16" t="s">
        <v>25</v>
      </c>
      <c r="F17" s="14" t="s">
        <v>10</v>
      </c>
      <c r="G17" s="17">
        <v>10</v>
      </c>
      <c r="H17" s="13">
        <v>139.1</v>
      </c>
      <c r="I17" s="10">
        <f t="shared" si="0"/>
        <v>1391</v>
      </c>
      <c r="J17" s="22">
        <f t="shared" si="1"/>
        <v>1669.2</v>
      </c>
      <c r="K17" s="25">
        <v>44620</v>
      </c>
    </row>
    <row r="18" spans="1:11" ht="29.25" customHeight="1" x14ac:dyDescent="0.25">
      <c r="A18" s="23"/>
      <c r="B18" s="23"/>
      <c r="C18" s="23"/>
      <c r="D18" s="23"/>
      <c r="E18" s="23"/>
      <c r="F18" s="23"/>
      <c r="G18" s="30" t="s">
        <v>24</v>
      </c>
      <c r="H18" s="30"/>
      <c r="I18" s="26">
        <f>SUM(I8:I17)</f>
        <v>82161.75</v>
      </c>
      <c r="J18" s="26">
        <f>SUM(J8:J17)</f>
        <v>98594.099999999991</v>
      </c>
      <c r="K18" s="23"/>
    </row>
    <row r="21" spans="1:11" x14ac:dyDescent="0.25">
      <c r="B21" s="31" t="s">
        <v>26</v>
      </c>
      <c r="C21" s="31"/>
      <c r="D21" s="31"/>
      <c r="E21" s="31"/>
      <c r="F21" s="31"/>
      <c r="G21" s="31"/>
      <c r="H21" s="31"/>
      <c r="I21" s="31"/>
      <c r="J21" s="31"/>
      <c r="K21" s="31"/>
    </row>
  </sheetData>
  <mergeCells count="4">
    <mergeCell ref="B4:H4"/>
    <mergeCell ref="A5:H5"/>
    <mergeCell ref="G18:H18"/>
    <mergeCell ref="B21:K21"/>
  </mergeCells>
  <pageMargins left="0.23622047244094491" right="0.23622047244094491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2022-01-18T05:38:15Z</cp:lastPrinted>
  <dcterms:created xsi:type="dcterms:W3CDTF">2019-11-06T12:34:09Z</dcterms:created>
  <dcterms:modified xsi:type="dcterms:W3CDTF">2022-01-21T07:37:44Z</dcterms:modified>
</cp:coreProperties>
</file>