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6" i="1" l="1"/>
  <c r="J16" i="1" s="1"/>
  <c r="I15" i="1" l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17" i="1" l="1"/>
  <c r="J17" i="1" l="1"/>
</calcChain>
</file>

<file path=xl/sharedStrings.xml><?xml version="1.0" encoding="utf-8"?>
<sst xmlns="http://schemas.openxmlformats.org/spreadsheetml/2006/main" count="54" uniqueCount="35">
  <si>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</si>
  <si>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</si>
  <si>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</si>
  <si>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</si>
  <si>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</si>
  <si>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</si>
  <si>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</si>
  <si>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</si>
  <si>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</si>
  <si>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</si>
  <si>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</si>
  <si>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</si>
  <si>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</si>
  <si>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</si>
  <si>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</si>
  <si>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 xml:space="preserve">Лента упаковочная М </t>
  </si>
  <si>
    <t>ГОСТ 3560-73</t>
  </si>
  <si>
    <t>0,7х20</t>
  </si>
  <si>
    <t>итого:</t>
  </si>
  <si>
    <t>Проволока стальная углеродистая пружинная А-1</t>
  </si>
  <si>
    <t>Номенклатурный код ТВРЗ</t>
  </si>
  <si>
    <t>ЭРЦ00003778</t>
  </si>
  <si>
    <t>ЭРЦ00003891</t>
  </si>
  <si>
    <t>ЭРЦ00004202</t>
  </si>
  <si>
    <t>ЭРЦ00002839</t>
  </si>
  <si>
    <t>ЭРЦ00002730</t>
  </si>
  <si>
    <t>ЭРЦ00003732</t>
  </si>
  <si>
    <t>ЭРЦ00003641</t>
  </si>
  <si>
    <t>ЭРЦ00002884</t>
  </si>
  <si>
    <t>ЭРЦ00006862</t>
  </si>
  <si>
    <t>Срок поставки до</t>
  </si>
  <si>
    <t xml:space="preserve">Заместитель директоора по коммерческой работе                                                                                                                        Д.В. Давлюд                                                  </t>
  </si>
  <si>
    <t xml:space="preserve">                                      к запросу котировок цен№002/ТВРЗ/2022</t>
  </si>
  <si>
    <t xml:space="preserve">                                                  Лот №14</t>
  </si>
  <si>
    <t xml:space="preserve">                           Приложение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</si>
</sst>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/>
    <xf numFmtId="0" fontId="12" fillId="0" borderId="0" xfId="0" applyNumberFormat="1" applyFont="1"/>
    <xf numFmtId="0" fontId="1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5" fillId="0" borderId="3" xfId="1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0" zoomScaleNormal="110" workbookViewId="0">
      <selection activeCell="H1" sqref="H1"/>
    </sheetView>
  </sheetViews>
  <sheetFormatPr defaultRowHeight="15" x14ac:dyDescent="0.25"/>
  <cols>
    <col min="1" max="1" width="4.140625" customWidth="1"/>
    <col min="2" max="2" width="37" customWidth="1"/>
    <col min="3" max="3" width="19.28515625" customWidth="1"/>
    <col min="4" max="4" width="18" customWidth="1"/>
    <col min="5" max="5" width="10.140625" customWidth="1"/>
    <col min="6" max="6" width="9.28515625" customWidth="1"/>
    <col min="7" max="7" width="11.85546875" customWidth="1"/>
    <col min="8" max="8" width="12.85546875" customWidth="1"/>
    <col min="9" max="9" width="16.7109375" customWidth="1"/>
    <col min="10" max="10" width="18" customWidth="1"/>
    <col min="11" max="11" width="13.1406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34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32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1"/>
      <c r="B4" s="29"/>
      <c r="C4" s="29"/>
      <c r="D4" s="29"/>
      <c r="E4" s="29"/>
      <c r="F4" s="29"/>
      <c r="G4" s="29"/>
      <c r="H4" s="29"/>
      <c r="I4" s="1"/>
      <c r="J4" s="1"/>
    </row>
    <row r="5" spans="1:11" ht="15.75" x14ac:dyDescent="0.25">
      <c r="A5" s="30" t="s">
        <v>33</v>
      </c>
      <c r="B5" s="31"/>
      <c r="C5" s="31"/>
      <c r="D5" s="31"/>
      <c r="E5" s="31"/>
      <c r="F5" s="31"/>
      <c r="G5" s="31"/>
      <c r="H5" s="31"/>
      <c r="I5" s="1"/>
      <c r="J5" s="1"/>
    </row>
    <row r="6" spans="1:11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1" ht="57" x14ac:dyDescent="0.25">
      <c r="A7" s="5" t="s">
        <v>1</v>
      </c>
      <c r="B7" s="6" t="s">
        <v>2</v>
      </c>
      <c r="C7" s="6" t="s">
        <v>20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21" t="s">
        <v>9</v>
      </c>
      <c r="K7" s="24" t="s">
        <v>30</v>
      </c>
    </row>
    <row r="8" spans="1:11" s="15" customFormat="1" ht="32.25" customHeight="1" x14ac:dyDescent="0.25">
      <c r="A8" s="9">
        <v>1</v>
      </c>
      <c r="B8" s="10" t="s">
        <v>11</v>
      </c>
      <c r="C8" s="10" t="s">
        <v>21</v>
      </c>
      <c r="D8" s="9" t="s">
        <v>12</v>
      </c>
      <c r="E8" s="11">
        <v>1.2</v>
      </c>
      <c r="F8" s="9" t="s">
        <v>10</v>
      </c>
      <c r="G8" s="12">
        <v>60</v>
      </c>
      <c r="H8" s="13">
        <v>89</v>
      </c>
      <c r="I8" s="14">
        <f t="shared" ref="I8:I15" si="0">G8*H8</f>
        <v>5340</v>
      </c>
      <c r="J8" s="22">
        <f t="shared" ref="J8:J15" si="1">I8*1.2</f>
        <v>6408</v>
      </c>
      <c r="K8" s="28">
        <v>44620</v>
      </c>
    </row>
    <row r="9" spans="1:11" s="15" customFormat="1" ht="30" customHeight="1" x14ac:dyDescent="0.25">
      <c r="A9" s="9">
        <v>2</v>
      </c>
      <c r="B9" s="10" t="s">
        <v>11</v>
      </c>
      <c r="C9" s="19" t="s">
        <v>22</v>
      </c>
      <c r="D9" s="9" t="s">
        <v>12</v>
      </c>
      <c r="E9" s="11">
        <v>1.6</v>
      </c>
      <c r="F9" s="9" t="s">
        <v>10</v>
      </c>
      <c r="G9" s="12">
        <v>50</v>
      </c>
      <c r="H9" s="13">
        <v>80.36</v>
      </c>
      <c r="I9" s="14">
        <f t="shared" si="0"/>
        <v>4018</v>
      </c>
      <c r="J9" s="22">
        <f t="shared" si="1"/>
        <v>4821.5999999999995</v>
      </c>
      <c r="K9" s="28">
        <v>44620</v>
      </c>
    </row>
    <row r="10" spans="1:11" s="15" customFormat="1" ht="32.25" customHeight="1" x14ac:dyDescent="0.25">
      <c r="A10" s="9">
        <v>3</v>
      </c>
      <c r="B10" s="10" t="s">
        <v>11</v>
      </c>
      <c r="C10" s="19" t="s">
        <v>23</v>
      </c>
      <c r="D10" s="9" t="s">
        <v>12</v>
      </c>
      <c r="E10" s="11">
        <v>3</v>
      </c>
      <c r="F10" s="9" t="s">
        <v>10</v>
      </c>
      <c r="G10" s="12">
        <v>80</v>
      </c>
      <c r="H10" s="13">
        <v>74.95</v>
      </c>
      <c r="I10" s="14">
        <f t="shared" si="0"/>
        <v>5996</v>
      </c>
      <c r="J10" s="22">
        <f t="shared" si="1"/>
        <v>7195.2</v>
      </c>
      <c r="K10" s="28">
        <v>44620</v>
      </c>
    </row>
    <row r="11" spans="1:11" s="15" customFormat="1" ht="30.75" customHeight="1" x14ac:dyDescent="0.25">
      <c r="A11" s="9">
        <v>4</v>
      </c>
      <c r="B11" s="10" t="s">
        <v>11</v>
      </c>
      <c r="C11" s="19" t="s">
        <v>24</v>
      </c>
      <c r="D11" s="9" t="s">
        <v>12</v>
      </c>
      <c r="E11" s="11">
        <v>5</v>
      </c>
      <c r="F11" s="9" t="s">
        <v>10</v>
      </c>
      <c r="G11" s="12">
        <v>1000</v>
      </c>
      <c r="H11" s="13">
        <v>71</v>
      </c>
      <c r="I11" s="14">
        <f t="shared" si="0"/>
        <v>71000</v>
      </c>
      <c r="J11" s="22">
        <f t="shared" si="1"/>
        <v>85200</v>
      </c>
      <c r="K11" s="28">
        <v>44620</v>
      </c>
    </row>
    <row r="12" spans="1:11" s="15" customFormat="1" ht="33.75" customHeight="1" x14ac:dyDescent="0.25">
      <c r="A12" s="9">
        <v>5</v>
      </c>
      <c r="B12" s="10" t="s">
        <v>11</v>
      </c>
      <c r="C12" s="19" t="s">
        <v>25</v>
      </c>
      <c r="D12" s="9" t="s">
        <v>12</v>
      </c>
      <c r="E12" s="11">
        <v>6</v>
      </c>
      <c r="F12" s="9" t="s">
        <v>10</v>
      </c>
      <c r="G12" s="12">
        <v>300</v>
      </c>
      <c r="H12" s="13">
        <v>77.3</v>
      </c>
      <c r="I12" s="14">
        <f t="shared" si="0"/>
        <v>23190</v>
      </c>
      <c r="J12" s="22">
        <f t="shared" si="1"/>
        <v>27828</v>
      </c>
      <c r="K12" s="28">
        <v>44620</v>
      </c>
    </row>
    <row r="13" spans="1:11" s="15" customFormat="1" ht="15.75" x14ac:dyDescent="0.25">
      <c r="A13" s="9">
        <v>6</v>
      </c>
      <c r="B13" s="10" t="s">
        <v>13</v>
      </c>
      <c r="C13" s="19" t="s">
        <v>26</v>
      </c>
      <c r="D13" s="9" t="s">
        <v>14</v>
      </c>
      <c r="E13" s="11">
        <v>1.6</v>
      </c>
      <c r="F13" s="9" t="s">
        <v>10</v>
      </c>
      <c r="G13" s="12">
        <v>50</v>
      </c>
      <c r="H13" s="13">
        <v>114.35</v>
      </c>
      <c r="I13" s="14">
        <f t="shared" si="0"/>
        <v>5717.5</v>
      </c>
      <c r="J13" s="22">
        <f t="shared" si="1"/>
        <v>6861</v>
      </c>
      <c r="K13" s="28">
        <v>44620</v>
      </c>
    </row>
    <row r="14" spans="1:11" s="15" customFormat="1" ht="15.75" x14ac:dyDescent="0.25">
      <c r="A14" s="9">
        <v>7</v>
      </c>
      <c r="B14" s="10" t="s">
        <v>13</v>
      </c>
      <c r="C14" s="19" t="s">
        <v>27</v>
      </c>
      <c r="D14" s="9" t="s">
        <v>14</v>
      </c>
      <c r="E14" s="11">
        <v>3</v>
      </c>
      <c r="F14" s="9" t="s">
        <v>10</v>
      </c>
      <c r="G14" s="12">
        <v>50</v>
      </c>
      <c r="H14" s="13">
        <v>108</v>
      </c>
      <c r="I14" s="14">
        <f t="shared" si="0"/>
        <v>5400</v>
      </c>
      <c r="J14" s="22">
        <f t="shared" si="1"/>
        <v>6480</v>
      </c>
      <c r="K14" s="28">
        <v>44620</v>
      </c>
    </row>
    <row r="15" spans="1:11" s="15" customFormat="1" ht="35.25" customHeight="1" x14ac:dyDescent="0.25">
      <c r="A15" s="9">
        <v>8</v>
      </c>
      <c r="B15" s="10" t="s">
        <v>19</v>
      </c>
      <c r="C15" s="19" t="s">
        <v>28</v>
      </c>
      <c r="D15" s="9" t="s">
        <v>14</v>
      </c>
      <c r="E15" s="11">
        <v>5</v>
      </c>
      <c r="F15" s="9" t="s">
        <v>10</v>
      </c>
      <c r="G15" s="12">
        <v>80</v>
      </c>
      <c r="H15" s="13">
        <v>110.76</v>
      </c>
      <c r="I15" s="14">
        <f t="shared" si="0"/>
        <v>8860.8000000000011</v>
      </c>
      <c r="J15" s="14">
        <f t="shared" si="1"/>
        <v>10632.960000000001</v>
      </c>
      <c r="K15" s="28">
        <v>44620</v>
      </c>
    </row>
    <row r="16" spans="1:11" s="15" customFormat="1" ht="16.5" thickBot="1" x14ac:dyDescent="0.3">
      <c r="A16" s="9">
        <v>9</v>
      </c>
      <c r="B16" s="25" t="s">
        <v>15</v>
      </c>
      <c r="C16" s="19" t="s">
        <v>29</v>
      </c>
      <c r="D16" s="9" t="s">
        <v>16</v>
      </c>
      <c r="E16" s="11" t="s">
        <v>17</v>
      </c>
      <c r="F16" s="9" t="s">
        <v>10</v>
      </c>
      <c r="G16" s="12">
        <v>1300</v>
      </c>
      <c r="H16" s="13">
        <v>133</v>
      </c>
      <c r="I16" s="14">
        <f t="shared" ref="I16" si="2">G16*H16</f>
        <v>172900</v>
      </c>
      <c r="J16" s="26">
        <f t="shared" ref="J16" si="3">I16*1.2</f>
        <v>207480</v>
      </c>
      <c r="K16" s="28">
        <v>44620</v>
      </c>
    </row>
    <row r="17" spans="1:11" ht="29.25" customHeight="1" thickBot="1" x14ac:dyDescent="0.3">
      <c r="A17" s="8"/>
      <c r="B17" s="23"/>
      <c r="C17" s="20"/>
      <c r="D17" s="23"/>
      <c r="E17" s="23"/>
      <c r="F17" s="23"/>
      <c r="G17" s="32" t="s">
        <v>18</v>
      </c>
      <c r="H17" s="32"/>
      <c r="I17" s="27">
        <f>SUM(I8:I16)</f>
        <v>302422.3</v>
      </c>
      <c r="J17" s="27">
        <f>SUM(J8:J16)</f>
        <v>362906.76</v>
      </c>
      <c r="K17" s="23"/>
    </row>
    <row r="20" spans="1:11" ht="18.75" x14ac:dyDescent="0.3">
      <c r="B20" s="17" t="s">
        <v>31</v>
      </c>
      <c r="C20" s="17"/>
      <c r="D20" s="16"/>
      <c r="E20" s="16"/>
      <c r="F20" s="16"/>
      <c r="G20" s="16"/>
      <c r="H20" s="16"/>
      <c r="I20" s="16"/>
      <c r="J20" s="16"/>
      <c r="K20" s="16"/>
    </row>
  </sheetData>
  <mergeCells count="3">
    <mergeCell ref="B4:H4"/>
    <mergeCell ref="A5:H5"/>
    <mergeCell ref="G17:H17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2022-01-18T05:31:47Z</cp:lastPrinted>
  <dcterms:created xsi:type="dcterms:W3CDTF">2019-11-06T12:34:09Z</dcterms:created>
  <dcterms:modified xsi:type="dcterms:W3CDTF">2022-01-21T07:35:01Z</dcterms:modified>
</cp:coreProperties>
</file>