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002 ТВРЗ 2022\Приложения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Лист1!$A$1:$K$23</definedName>
  </definedNames>
  <calcPr calcId="152511"/>
</workbook>
</file>

<file path=xl/calcChain.xml><?xml version="1.0" encoding="utf-8"?>
<calcChain xmlns="http://schemas.openxmlformats.org/spreadsheetml/2006/main">
  <c r="I17" i="1" l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18" i="1" l="1"/>
  <c r="J18" i="1" s="1"/>
</calcChain>
</file>

<file path=xl/sharedStrings.xml><?xml version="1.0" encoding="utf-8"?>
<sst xmlns="http://schemas.openxmlformats.org/spreadsheetml/2006/main" count="72" uniqueCount="44">
  <si>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</si>
  <si>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</si>
  <si>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</si>
  <si>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</si>
  <si>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</si>
  <si>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</si>
  <si>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</si>
  <si>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</si>
  <si>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</si>
  <si>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</si>
  <si>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шт.</t>
  </si>
  <si>
    <t>7798-70</t>
  </si>
  <si>
    <t>Итого:</t>
  </si>
  <si>
    <t>М10Х20</t>
  </si>
  <si>
    <t>М12Х35</t>
  </si>
  <si>
    <t>М16Х35</t>
  </si>
  <si>
    <t>М16Х50</t>
  </si>
  <si>
    <t>М20Х35</t>
  </si>
  <si>
    <t>М20Х50</t>
  </si>
  <si>
    <t>М20Х60</t>
  </si>
  <si>
    <t>М24Х80</t>
  </si>
  <si>
    <t>М24Х110</t>
  </si>
  <si>
    <t>кг.</t>
  </si>
  <si>
    <t>М12Х60</t>
  </si>
  <si>
    <t xml:space="preserve">Болт с шестигранной головкой 6g.8.8 </t>
  </si>
  <si>
    <t>Болт с шестигранной головкой 6g.8.9</t>
  </si>
  <si>
    <t>М16х130</t>
  </si>
  <si>
    <t>Заместитель директора по коммерческой работе                                                                                 Д.В. Давлюд</t>
  </si>
  <si>
    <t>09916100024</t>
  </si>
  <si>
    <t>01680004156</t>
  </si>
  <si>
    <t>01680004155</t>
  </si>
  <si>
    <t>01680004154</t>
  </si>
  <si>
    <t>01680004153</t>
  </si>
  <si>
    <t>09916100022</t>
  </si>
  <si>
    <t>01680004151</t>
  </si>
  <si>
    <t>09916100023</t>
  </si>
  <si>
    <t>09909916009</t>
  </si>
  <si>
    <t>01680004149</t>
  </si>
  <si>
    <t>09916100025</t>
  </si>
  <si>
    <t>Номенклатурный код ТВРЗ</t>
  </si>
  <si>
    <t>Срок поставки до</t>
  </si>
  <si>
    <t xml:space="preserve">                                      к запросу котировок цен№002/ТВРЗ/2022</t>
  </si>
  <si>
    <t xml:space="preserve">                           Приложение № 12</t>
  </si>
  <si>
    <t xml:space="preserve">                                                  Лот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</si>
</sst>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;[Red]\-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4"/>
      </left>
      <right/>
      <top style="thin">
        <color indexed="6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3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2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2" fillId="0" borderId="3" xfId="1" applyNumberFormat="1" applyFont="1" applyFill="1" applyBorder="1" applyAlignment="1">
      <alignment horizontal="center" vertical="center" wrapText="1"/>
    </xf>
    <xf numFmtId="0" fontId="8" fillId="0" borderId="4" xfId="3" applyNumberFormat="1" applyFont="1" applyFill="1" applyBorder="1" applyAlignment="1">
      <alignment horizontal="center" vertical="center" wrapText="1"/>
    </xf>
    <xf numFmtId="0" fontId="8" fillId="0" borderId="5" xfId="3" applyNumberFormat="1" applyFont="1" applyFill="1" applyBorder="1" applyAlignment="1">
      <alignment horizontal="center" vertical="center" wrapText="1"/>
    </xf>
    <xf numFmtId="0" fontId="8" fillId="0" borderId="6" xfId="3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4" fontId="2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zoomScaleNormal="100" zoomScaleSheetLayoutView="100" workbookViewId="0">
      <selection activeCell="A4" sqref="A4:H4"/>
    </sheetView>
  </sheetViews>
  <sheetFormatPr defaultRowHeight="15" x14ac:dyDescent="0.25"/>
  <cols>
    <col min="1" max="1" width="4.140625" customWidth="1"/>
    <col min="2" max="2" width="38.28515625" customWidth="1"/>
    <col min="3" max="3" width="19.28515625" customWidth="1"/>
    <col min="5" max="5" width="10.140625" customWidth="1"/>
    <col min="6" max="7" width="9.28515625" customWidth="1"/>
    <col min="8" max="8" width="11.5703125" customWidth="1"/>
    <col min="9" max="9" width="15.28515625" customWidth="1"/>
    <col min="10" max="10" width="19.140625" customWidth="1"/>
    <col min="11" max="11" width="11.28515625" bestFit="1" customWidth="1"/>
  </cols>
  <sheetData>
    <row r="1" spans="1:11" ht="15.75" x14ac:dyDescent="0.25">
      <c r="A1" s="1"/>
      <c r="B1" s="1"/>
      <c r="C1" s="1"/>
      <c r="D1" s="1"/>
      <c r="E1" s="1"/>
      <c r="F1" s="1"/>
      <c r="G1" s="1" t="s">
        <v>0</v>
      </c>
      <c r="H1" s="1" t="s">
        <v>42</v>
      </c>
      <c r="I1" s="1"/>
      <c r="J1" s="1"/>
    </row>
    <row r="2" spans="1:11" ht="15.75" x14ac:dyDescent="0.25">
      <c r="A2" s="1"/>
      <c r="B2" s="1"/>
      <c r="C2" s="1"/>
      <c r="D2" s="1"/>
      <c r="E2" s="1"/>
      <c r="F2" s="1"/>
      <c r="G2" s="1"/>
      <c r="H2" s="1" t="s">
        <v>41</v>
      </c>
      <c r="I2" s="1"/>
      <c r="J2" s="1"/>
    </row>
    <row r="3" spans="1:11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1" ht="15.75" x14ac:dyDescent="0.25">
      <c r="A4" s="32" t="s">
        <v>43</v>
      </c>
      <c r="B4" s="33"/>
      <c r="C4" s="33"/>
      <c r="D4" s="33"/>
      <c r="E4" s="33"/>
      <c r="F4" s="33"/>
      <c r="G4" s="33"/>
      <c r="H4" s="33"/>
      <c r="I4" s="1"/>
      <c r="J4" s="1"/>
    </row>
    <row r="5" spans="1:11" ht="15.75" x14ac:dyDescent="0.25">
      <c r="A5" s="3"/>
      <c r="B5" s="3"/>
      <c r="C5" s="21"/>
      <c r="D5" s="3"/>
      <c r="E5" s="3"/>
      <c r="F5" s="3"/>
      <c r="G5" s="3"/>
      <c r="H5" s="4"/>
      <c r="I5" s="1"/>
      <c r="J5" s="1"/>
    </row>
    <row r="6" spans="1:11" ht="57" x14ac:dyDescent="0.25">
      <c r="A6" s="5" t="s">
        <v>1</v>
      </c>
      <c r="B6" s="22" t="s">
        <v>2</v>
      </c>
      <c r="C6" s="6" t="s">
        <v>39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7</v>
      </c>
      <c r="I6" s="7" t="s">
        <v>8</v>
      </c>
      <c r="J6" s="7" t="s">
        <v>9</v>
      </c>
      <c r="K6" s="7" t="s">
        <v>40</v>
      </c>
    </row>
    <row r="7" spans="1:11" s="16" customFormat="1" ht="15.75" x14ac:dyDescent="0.25">
      <c r="A7" s="8">
        <v>1</v>
      </c>
      <c r="B7" s="23" t="s">
        <v>24</v>
      </c>
      <c r="C7" s="28" t="s">
        <v>28</v>
      </c>
      <c r="D7" s="8" t="s">
        <v>11</v>
      </c>
      <c r="E7" s="8" t="s">
        <v>13</v>
      </c>
      <c r="F7" s="9" t="s">
        <v>10</v>
      </c>
      <c r="G7" s="10">
        <v>526</v>
      </c>
      <c r="H7" s="14">
        <v>3</v>
      </c>
      <c r="I7" s="11">
        <f t="shared" ref="I7:I17" si="0">G7*H7</f>
        <v>1578</v>
      </c>
      <c r="J7" s="11">
        <f>I7*1.2</f>
        <v>1893.6</v>
      </c>
      <c r="K7" s="31">
        <v>44620</v>
      </c>
    </row>
    <row r="8" spans="1:11" s="16" customFormat="1" ht="15.75" x14ac:dyDescent="0.25">
      <c r="A8" s="8">
        <v>2</v>
      </c>
      <c r="B8" s="23" t="s">
        <v>24</v>
      </c>
      <c r="C8" s="28" t="s">
        <v>29</v>
      </c>
      <c r="D8" s="8" t="s">
        <v>11</v>
      </c>
      <c r="E8" s="8" t="s">
        <v>14</v>
      </c>
      <c r="F8" s="9" t="s">
        <v>10</v>
      </c>
      <c r="G8" s="10">
        <v>500</v>
      </c>
      <c r="H8" s="14">
        <v>6</v>
      </c>
      <c r="I8" s="11">
        <f t="shared" si="0"/>
        <v>3000</v>
      </c>
      <c r="J8" s="11">
        <f t="shared" ref="J8:J17" si="1">I8*1.2</f>
        <v>3600</v>
      </c>
      <c r="K8" s="31">
        <v>44620</v>
      </c>
    </row>
    <row r="9" spans="1:11" s="16" customFormat="1" ht="15.75" x14ac:dyDescent="0.25">
      <c r="A9" s="8">
        <v>3</v>
      </c>
      <c r="B9" s="23" t="s">
        <v>24</v>
      </c>
      <c r="C9" s="28" t="s">
        <v>30</v>
      </c>
      <c r="D9" s="8" t="s">
        <v>11</v>
      </c>
      <c r="E9" s="8" t="s">
        <v>23</v>
      </c>
      <c r="F9" s="9" t="s">
        <v>10</v>
      </c>
      <c r="G9" s="10">
        <v>600</v>
      </c>
      <c r="H9" s="14">
        <v>8.06</v>
      </c>
      <c r="I9" s="11">
        <f t="shared" si="0"/>
        <v>4836</v>
      </c>
      <c r="J9" s="11">
        <f t="shared" si="1"/>
        <v>5803.2</v>
      </c>
      <c r="K9" s="31">
        <v>44620</v>
      </c>
    </row>
    <row r="10" spans="1:11" s="16" customFormat="1" ht="15.75" x14ac:dyDescent="0.25">
      <c r="A10" s="8">
        <v>4</v>
      </c>
      <c r="B10" s="23" t="s">
        <v>24</v>
      </c>
      <c r="C10" s="28" t="s">
        <v>31</v>
      </c>
      <c r="D10" s="8" t="s">
        <v>11</v>
      </c>
      <c r="E10" s="8" t="s">
        <v>15</v>
      </c>
      <c r="F10" s="9" t="s">
        <v>10</v>
      </c>
      <c r="G10" s="10">
        <v>600</v>
      </c>
      <c r="H10" s="14">
        <v>10</v>
      </c>
      <c r="I10" s="11">
        <f t="shared" si="0"/>
        <v>6000</v>
      </c>
      <c r="J10" s="11">
        <f t="shared" si="1"/>
        <v>7200</v>
      </c>
      <c r="K10" s="31">
        <v>44620</v>
      </c>
    </row>
    <row r="11" spans="1:11" s="16" customFormat="1" ht="15.75" x14ac:dyDescent="0.25">
      <c r="A11" s="8">
        <v>5</v>
      </c>
      <c r="B11" s="23" t="s">
        <v>24</v>
      </c>
      <c r="C11" s="28" t="s">
        <v>32</v>
      </c>
      <c r="D11" s="8" t="s">
        <v>11</v>
      </c>
      <c r="E11" s="8" t="s">
        <v>16</v>
      </c>
      <c r="F11" s="9" t="s">
        <v>10</v>
      </c>
      <c r="G11" s="10">
        <v>600</v>
      </c>
      <c r="H11" s="14">
        <v>12</v>
      </c>
      <c r="I11" s="11">
        <f t="shared" si="0"/>
        <v>7200</v>
      </c>
      <c r="J11" s="11">
        <f t="shared" si="1"/>
        <v>8640</v>
      </c>
      <c r="K11" s="31">
        <v>44620</v>
      </c>
    </row>
    <row r="12" spans="1:11" s="16" customFormat="1" ht="15.75" x14ac:dyDescent="0.25">
      <c r="A12" s="8">
        <v>6</v>
      </c>
      <c r="B12" s="23" t="s">
        <v>24</v>
      </c>
      <c r="C12" s="28" t="s">
        <v>33</v>
      </c>
      <c r="D12" s="8" t="s">
        <v>11</v>
      </c>
      <c r="E12" s="8" t="s">
        <v>17</v>
      </c>
      <c r="F12" s="9" t="s">
        <v>10</v>
      </c>
      <c r="G12" s="10">
        <v>600</v>
      </c>
      <c r="H12" s="14">
        <v>21.6</v>
      </c>
      <c r="I12" s="11">
        <f t="shared" si="0"/>
        <v>12960</v>
      </c>
      <c r="J12" s="11">
        <f t="shared" si="1"/>
        <v>15552</v>
      </c>
      <c r="K12" s="31">
        <v>44620</v>
      </c>
    </row>
    <row r="13" spans="1:11" s="16" customFormat="1" ht="15.75" x14ac:dyDescent="0.25">
      <c r="A13" s="8">
        <v>7</v>
      </c>
      <c r="B13" s="23" t="s">
        <v>24</v>
      </c>
      <c r="C13" s="28" t="s">
        <v>34</v>
      </c>
      <c r="D13" s="8" t="s">
        <v>11</v>
      </c>
      <c r="E13" s="8" t="s">
        <v>18</v>
      </c>
      <c r="F13" s="8" t="s">
        <v>10</v>
      </c>
      <c r="G13" s="8">
        <v>200</v>
      </c>
      <c r="H13" s="14">
        <v>24</v>
      </c>
      <c r="I13" s="11">
        <f t="shared" si="0"/>
        <v>4800</v>
      </c>
      <c r="J13" s="11">
        <f t="shared" si="1"/>
        <v>5760</v>
      </c>
      <c r="K13" s="31">
        <v>44620</v>
      </c>
    </row>
    <row r="14" spans="1:11" s="16" customFormat="1" ht="15.75" x14ac:dyDescent="0.25">
      <c r="A14" s="8">
        <v>8</v>
      </c>
      <c r="B14" s="23" t="s">
        <v>24</v>
      </c>
      <c r="C14" s="28" t="s">
        <v>35</v>
      </c>
      <c r="D14" s="8" t="s">
        <v>11</v>
      </c>
      <c r="E14" s="8" t="s">
        <v>19</v>
      </c>
      <c r="F14" s="8" t="s">
        <v>10</v>
      </c>
      <c r="G14" s="8">
        <v>75</v>
      </c>
      <c r="H14" s="14">
        <v>30</v>
      </c>
      <c r="I14" s="11">
        <f t="shared" si="0"/>
        <v>2250</v>
      </c>
      <c r="J14" s="11">
        <f t="shared" si="1"/>
        <v>2700</v>
      </c>
      <c r="K14" s="31">
        <v>44620</v>
      </c>
    </row>
    <row r="15" spans="1:11" s="16" customFormat="1" ht="15.75" x14ac:dyDescent="0.25">
      <c r="A15" s="17">
        <v>9</v>
      </c>
      <c r="B15" s="23" t="s">
        <v>24</v>
      </c>
      <c r="C15" s="28" t="s">
        <v>36</v>
      </c>
      <c r="D15" s="8" t="s">
        <v>11</v>
      </c>
      <c r="E15" s="8" t="s">
        <v>20</v>
      </c>
      <c r="F15" s="9" t="s">
        <v>22</v>
      </c>
      <c r="G15" s="8">
        <v>1700</v>
      </c>
      <c r="H15" s="14">
        <v>130</v>
      </c>
      <c r="I15" s="11">
        <f t="shared" si="0"/>
        <v>221000</v>
      </c>
      <c r="J15" s="11">
        <f t="shared" si="1"/>
        <v>265200</v>
      </c>
      <c r="K15" s="31">
        <v>44620</v>
      </c>
    </row>
    <row r="16" spans="1:11" s="16" customFormat="1" ht="17.25" customHeight="1" x14ac:dyDescent="0.25">
      <c r="A16" s="17">
        <v>10</v>
      </c>
      <c r="B16" s="24" t="s">
        <v>24</v>
      </c>
      <c r="C16" s="28" t="s">
        <v>37</v>
      </c>
      <c r="D16" s="8" t="s">
        <v>11</v>
      </c>
      <c r="E16" s="8" t="s">
        <v>21</v>
      </c>
      <c r="F16" s="9" t="s">
        <v>10</v>
      </c>
      <c r="G16" s="8">
        <v>100</v>
      </c>
      <c r="H16" s="14">
        <v>65</v>
      </c>
      <c r="I16" s="11">
        <f t="shared" si="0"/>
        <v>6500</v>
      </c>
      <c r="J16" s="11">
        <f t="shared" si="1"/>
        <v>7800</v>
      </c>
      <c r="K16" s="31">
        <v>44620</v>
      </c>
    </row>
    <row r="17" spans="1:11" s="16" customFormat="1" ht="17.25" customHeight="1" x14ac:dyDescent="0.25">
      <c r="A17" s="18">
        <v>11</v>
      </c>
      <c r="B17" s="25" t="s">
        <v>25</v>
      </c>
      <c r="C17" s="28" t="s">
        <v>38</v>
      </c>
      <c r="D17" s="19" t="s">
        <v>11</v>
      </c>
      <c r="E17" s="19" t="s">
        <v>26</v>
      </c>
      <c r="F17" s="20" t="s">
        <v>10</v>
      </c>
      <c r="G17" s="19">
        <v>30</v>
      </c>
      <c r="H17" s="15">
        <v>27</v>
      </c>
      <c r="I17" s="11">
        <f t="shared" si="0"/>
        <v>810</v>
      </c>
      <c r="J17" s="11">
        <f t="shared" si="1"/>
        <v>972</v>
      </c>
      <c r="K17" s="31">
        <v>44620</v>
      </c>
    </row>
    <row r="18" spans="1:11" s="16" customFormat="1" ht="15.75" x14ac:dyDescent="0.25">
      <c r="A18" s="12"/>
      <c r="B18" s="26" t="s">
        <v>12</v>
      </c>
      <c r="C18" s="27"/>
      <c r="D18" s="12"/>
      <c r="E18" s="12"/>
      <c r="F18" s="12"/>
      <c r="G18" s="12"/>
      <c r="H18" s="13"/>
      <c r="I18" s="30">
        <f>SUM(I7:I17)</f>
        <v>270934</v>
      </c>
      <c r="J18" s="30">
        <f>I18*1.2</f>
        <v>325120.8</v>
      </c>
      <c r="K18" s="29"/>
    </row>
    <row r="21" spans="1:11" ht="18.75" x14ac:dyDescent="0.3">
      <c r="A21" s="34" t="s">
        <v>27</v>
      </c>
      <c r="B21" s="34"/>
      <c r="C21" s="34"/>
      <c r="D21" s="34"/>
      <c r="E21" s="34"/>
      <c r="F21" s="34"/>
      <c r="G21" s="34"/>
      <c r="H21" s="34"/>
      <c r="I21" s="34"/>
      <c r="J21" s="34"/>
    </row>
  </sheetData>
  <mergeCells count="2">
    <mergeCell ref="A4:H4"/>
    <mergeCell ref="A21:J21"/>
  </mergeCells>
  <pageMargins left="0" right="0" top="0" bottom="0" header="0.31496062992125984" footer="0.31496062992125984"/>
  <pageSetup paperSize="9" scale="8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2022-01-18T05:29:02Z</cp:lastPrinted>
  <dcterms:created xsi:type="dcterms:W3CDTF">2019-11-06T12:34:09Z</dcterms:created>
  <dcterms:modified xsi:type="dcterms:W3CDTF">2022-01-21T07:18:16Z</dcterms:modified>
</cp:coreProperties>
</file>