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ЛИТЕЙНЫЕ ОТЛИВКИ И КОРПУС БУКСЫ ОКТЯБРЬ-ДЕКАБРЬ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Лист1!$A$1:$J$88</definedName>
  </definedNames>
  <calcPr calcId="152511"/>
</workbook>
</file>

<file path=xl/calcChain.xml><?xml version="1.0" encoding="utf-8"?>
<calcChain xmlns="http://schemas.openxmlformats.org/spreadsheetml/2006/main">
  <c r="I82" i="1" l="1"/>
  <c r="J82" i="1" s="1"/>
  <c r="I83" i="1"/>
  <c r="I84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J83" i="1"/>
  <c r="J84" i="1"/>
  <c r="I7" i="1" l="1"/>
  <c r="I85" i="1" s="1"/>
  <c r="J85" i="1" l="1"/>
  <c r="J7" i="1"/>
</calcChain>
</file>

<file path=xl/sharedStrings.xml><?xml version="1.0" encoding="utf-8"?>
<sst xmlns="http://schemas.openxmlformats.org/spreadsheetml/2006/main" count="403" uniqueCount="172">
  <si>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</si>
  <si>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</si>
  <si>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</si>
  <si>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</si>
  <si>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</si>
  <si>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</si>
  <si>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</si>
  <si>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</si>
  <si>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</si>
  <si>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</si>
  <si>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</si>
  <si>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</si>
  <si>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</si>
  <si>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</si>
  <si>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</si>
  <si>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</si>
  <si>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</si>
  <si>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</si>
  <si>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</si>
  <si>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</si>
  <si>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</si>
  <si>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</si>
  <si>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</si>
  <si>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</si>
  <si>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</si>
  <si>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</si>
  <si>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</si>
  <si>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</si>
  <si>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</si>
  <si>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</si>
  <si>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</si>
  <si>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</si>
  <si>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</si>
  <si>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</si>
  <si>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</si>
  <si>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</si>
  <si>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</si>
  <si>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</si>
  <si>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</si>
  <si>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</si>
  <si>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</si>
  <si>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</si>
  <si>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</si>
  <si>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</si>
  <si>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</si>
  <si>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</si>
  <si>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</si>
  <si>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</si>
  <si>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</si>
  <si>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</si>
  <si>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</si>
  <si>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</si>
  <si>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</si>
  <si>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</si>
  <si>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</si>
  <si>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</si>
  <si>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</si>
  <si>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</si>
  <si>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</si>
  <si>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</si>
  <si>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</si>
  <si>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</si>
  <si>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</si>
  <si>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</si>
  <si>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</si>
  <si>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</si>
  <si>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</si>
  <si>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</si>
  <si>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</si>
  <si>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</si>
  <si>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</si>
  <si>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</si>
  <si>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</si>
  <si>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</si>
  <si>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</si>
  <si>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</si>
  <si>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</si>
  <si>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</si>
  <si>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</si>
  <si>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</si>
  <si>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</si>
  <si>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</si>
  <si>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</si>
  <si>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</si>
  <si>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</si>
  <si>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</si>
  <si>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</si>
  <si>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</si>
  <si>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</si>
  <si>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</si>
  <si>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</si>
  <si>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</si>
  <si>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</si>
  <si>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</si>
  <si>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</si>
  <si>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</si>
  <si>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</si>
  <si>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</si>
  <si>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</si>
  <si>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</si>
  <si>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</si>
  <si>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</si>
  <si>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</si>
  <si>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</si>
  <si>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</si>
  <si>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</si>
  <si>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</si>
  <si>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</si>
  <si>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</si>
  <si>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</si>
  <si>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</si>
  <si>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</si>
  <si>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</si>
  <si>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</si>
  <si>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</si>
  <si>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</si>
  <si>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</si>
  <si>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</si>
  <si>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</si>
  <si>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</si>
  <si>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</si>
  <si>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</si>
  <si>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</si>
  <si>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</si>
  <si>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</si>
  <si>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</si>
  <si>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</si>
  <si>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</si>
  <si>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</si>
  <si>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</si>
  <si>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</si>
  <si>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</si>
  <si>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</si>
  <si>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</si>
  <si>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</si>
  <si>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</si>
  <si>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</si>
  <si>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</si>
  <si>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</si>
  <si>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</si>
  <si>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</si>
  <si>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</si>
  <si>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</si>
  <si>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</si>
  <si>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</si>
  <si>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</si>
  <si>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</si>
  <si>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</si>
  <si>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</si>
  <si>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</si>
  <si>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</si>
  <si>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</si>
  <si>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</si>
  <si>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</si>
  <si>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</si>
  <si>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</si>
  <si>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</si>
  <si>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</si>
  <si>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</si>
  <si>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</si>
  <si>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</si>
  <si>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</si>
  <si>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</si>
  <si>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</si>
  <si>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</si>
  <si>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</si>
  <si>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</si>
  <si>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</si>
  <si>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</si>
  <si>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 xml:space="preserve">       </t>
  </si>
  <si>
    <t>15-25Л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</si>
  <si>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  к запросу котировок цен №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</si>
</sst>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tabSelected="1" view="pageBreakPreview" topLeftCell="A76" zoomScale="94" zoomScaleNormal="100" zoomScaleSheetLayoutView="94" workbookViewId="0">
      <selection activeCell="O84" sqref="O84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</cols>
  <sheetData>
    <row r="1" spans="1:10" ht="47.25" customHeight="1" x14ac:dyDescent="0.25">
      <c r="A1" s="45" t="s">
        <v>171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3.5" hidden="1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9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7.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s="1" customFormat="1" ht="96.75" customHeight="1" x14ac:dyDescent="0.25">
      <c r="A5" s="17" t="s">
        <v>0</v>
      </c>
      <c r="B5" s="18" t="s">
        <v>1</v>
      </c>
      <c r="C5" s="18" t="s">
        <v>5</v>
      </c>
      <c r="D5" s="18" t="s">
        <v>2</v>
      </c>
      <c r="E5" s="18" t="s">
        <v>139</v>
      </c>
      <c r="F5" s="18" t="s">
        <v>140</v>
      </c>
      <c r="G5" s="18" t="s">
        <v>3</v>
      </c>
      <c r="H5" s="43" t="s">
        <v>141</v>
      </c>
      <c r="I5" s="37" t="s">
        <v>162</v>
      </c>
      <c r="J5" s="37" t="s">
        <v>161</v>
      </c>
    </row>
    <row r="6" spans="1:10" s="1" customFormat="1" ht="33.7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37">
        <v>8</v>
      </c>
      <c r="I6" s="37">
        <v>9</v>
      </c>
      <c r="J6" s="37">
        <v>10</v>
      </c>
    </row>
    <row r="7" spans="1:10" s="1" customFormat="1" ht="33.75" customHeight="1" x14ac:dyDescent="0.25">
      <c r="A7" s="19">
        <v>1</v>
      </c>
      <c r="B7" s="4" t="s">
        <v>22</v>
      </c>
      <c r="C7" s="7" t="s">
        <v>98</v>
      </c>
      <c r="D7" s="11" t="s">
        <v>4</v>
      </c>
      <c r="E7" s="12" t="s">
        <v>158</v>
      </c>
      <c r="F7" s="11" t="s">
        <v>157</v>
      </c>
      <c r="G7" s="20">
        <v>30000</v>
      </c>
      <c r="H7" s="21">
        <v>402.5</v>
      </c>
      <c r="I7" s="33">
        <f>G7*H7</f>
        <v>12075000</v>
      </c>
      <c r="J7" s="33">
        <f>I7*1.2</f>
        <v>14490000</v>
      </c>
    </row>
    <row r="8" spans="1:10" s="1" customFormat="1" ht="33.75" customHeight="1" x14ac:dyDescent="0.25">
      <c r="A8" s="19">
        <v>2</v>
      </c>
      <c r="B8" s="2" t="s">
        <v>23</v>
      </c>
      <c r="C8" s="8" t="s">
        <v>99</v>
      </c>
      <c r="D8" s="22" t="s">
        <v>4</v>
      </c>
      <c r="E8" s="13" t="s">
        <v>158</v>
      </c>
      <c r="F8" s="11" t="s">
        <v>157</v>
      </c>
      <c r="G8" s="20">
        <v>200</v>
      </c>
      <c r="H8" s="21">
        <v>978.1</v>
      </c>
      <c r="I8" s="33">
        <f t="shared" ref="I8:I71" si="0">G8*H8</f>
        <v>195620</v>
      </c>
      <c r="J8" s="33">
        <f t="shared" ref="J8:J71" si="1">I8*1.2</f>
        <v>234744</v>
      </c>
    </row>
    <row r="9" spans="1:10" s="1" customFormat="1" ht="27" customHeight="1" x14ac:dyDescent="0.25">
      <c r="A9" s="19">
        <v>3</v>
      </c>
      <c r="B9" s="2" t="s">
        <v>24</v>
      </c>
      <c r="C9" s="8" t="s">
        <v>100</v>
      </c>
      <c r="D9" s="22" t="s">
        <v>4</v>
      </c>
      <c r="E9" s="14" t="s">
        <v>159</v>
      </c>
      <c r="F9" s="11" t="s">
        <v>157</v>
      </c>
      <c r="G9" s="20">
        <v>400</v>
      </c>
      <c r="H9" s="21">
        <v>191.7</v>
      </c>
      <c r="I9" s="33">
        <f t="shared" si="0"/>
        <v>76680</v>
      </c>
      <c r="J9" s="33">
        <f t="shared" si="1"/>
        <v>92016</v>
      </c>
    </row>
    <row r="10" spans="1:10" s="1" customFormat="1" ht="26.25" customHeight="1" x14ac:dyDescent="0.25">
      <c r="A10" s="19">
        <v>4</v>
      </c>
      <c r="B10" s="2" t="s">
        <v>25</v>
      </c>
      <c r="C10" s="8" t="s">
        <v>101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181.1</v>
      </c>
      <c r="I10" s="33">
        <f t="shared" si="0"/>
        <v>1811</v>
      </c>
      <c r="J10" s="33">
        <f t="shared" si="1"/>
        <v>2173.1999999999998</v>
      </c>
    </row>
    <row r="11" spans="1:10" ht="26.25" customHeight="1" x14ac:dyDescent="0.25">
      <c r="A11" s="19">
        <v>5</v>
      </c>
      <c r="B11" s="2" t="s">
        <v>26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89.1</v>
      </c>
      <c r="I11" s="33">
        <f t="shared" si="0"/>
        <v>891</v>
      </c>
      <c r="J11" s="33">
        <f t="shared" si="1"/>
        <v>1069.2</v>
      </c>
    </row>
    <row r="12" spans="1:10" ht="25.5" customHeight="1" x14ac:dyDescent="0.25">
      <c r="A12" s="19">
        <v>6</v>
      </c>
      <c r="B12" s="2" t="s">
        <v>27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89.1</v>
      </c>
      <c r="I12" s="33">
        <f t="shared" si="0"/>
        <v>891</v>
      </c>
      <c r="J12" s="33">
        <f t="shared" si="1"/>
        <v>1069.2</v>
      </c>
    </row>
    <row r="13" spans="1:10" ht="27" customHeight="1" x14ac:dyDescent="0.25">
      <c r="A13" s="19">
        <v>7</v>
      </c>
      <c r="B13" s="2" t="s">
        <v>28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89.1</v>
      </c>
      <c r="I13" s="33">
        <f t="shared" si="0"/>
        <v>891</v>
      </c>
      <c r="J13" s="33">
        <f t="shared" si="1"/>
        <v>1069.2</v>
      </c>
    </row>
    <row r="14" spans="1:10" ht="24" customHeight="1" x14ac:dyDescent="0.25">
      <c r="A14" s="19">
        <v>8</v>
      </c>
      <c r="B14" s="5" t="s">
        <v>29</v>
      </c>
      <c r="C14" s="30" t="s">
        <v>102</v>
      </c>
      <c r="D14" s="22" t="s">
        <v>4</v>
      </c>
      <c r="E14" s="14" t="s">
        <v>159</v>
      </c>
      <c r="F14" s="11" t="s">
        <v>157</v>
      </c>
      <c r="G14" s="20">
        <v>300</v>
      </c>
      <c r="H14" s="21">
        <v>16.600000000000001</v>
      </c>
      <c r="I14" s="33">
        <f t="shared" si="0"/>
        <v>4980</v>
      </c>
      <c r="J14" s="33">
        <f t="shared" si="1"/>
        <v>5976</v>
      </c>
    </row>
    <row r="15" spans="1:10" ht="26.25" customHeight="1" x14ac:dyDescent="0.25">
      <c r="A15" s="19">
        <v>9</v>
      </c>
      <c r="B15" s="2" t="s">
        <v>30</v>
      </c>
      <c r="C15" s="8" t="s">
        <v>103</v>
      </c>
      <c r="D15" s="22" t="s">
        <v>4</v>
      </c>
      <c r="E15" s="15" t="s">
        <v>158</v>
      </c>
      <c r="F15" s="11" t="s">
        <v>157</v>
      </c>
      <c r="G15" s="23">
        <v>10</v>
      </c>
      <c r="H15" s="21">
        <v>1898.8</v>
      </c>
      <c r="I15" s="33">
        <f t="shared" si="0"/>
        <v>18988</v>
      </c>
      <c r="J15" s="33">
        <f t="shared" si="1"/>
        <v>22785.599999999999</v>
      </c>
    </row>
    <row r="16" spans="1:10" ht="36.75" customHeight="1" x14ac:dyDescent="0.25">
      <c r="A16" s="19">
        <v>10</v>
      </c>
      <c r="B16" s="2" t="s">
        <v>31</v>
      </c>
      <c r="C16" s="8" t="s">
        <v>104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54.4</v>
      </c>
      <c r="I16" s="33">
        <f t="shared" si="0"/>
        <v>544</v>
      </c>
      <c r="J16" s="33">
        <f t="shared" si="1"/>
        <v>652.79999999999995</v>
      </c>
    </row>
    <row r="17" spans="1:10" ht="38.25" customHeight="1" x14ac:dyDescent="0.25">
      <c r="A17" s="19">
        <v>11</v>
      </c>
      <c r="B17" s="2" t="s">
        <v>32</v>
      </c>
      <c r="C17" s="8" t="s">
        <v>7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99.6</v>
      </c>
      <c r="I17" s="33">
        <f t="shared" si="0"/>
        <v>996</v>
      </c>
      <c r="J17" s="33">
        <f t="shared" si="1"/>
        <v>1195.2</v>
      </c>
    </row>
    <row r="18" spans="1:10" ht="33.75" customHeight="1" x14ac:dyDescent="0.25">
      <c r="A18" s="19">
        <v>12</v>
      </c>
      <c r="B18" s="2" t="s">
        <v>33</v>
      </c>
      <c r="C18" s="8" t="s">
        <v>105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144.9</v>
      </c>
      <c r="I18" s="33">
        <f t="shared" si="0"/>
        <v>1449</v>
      </c>
      <c r="J18" s="33">
        <f t="shared" si="1"/>
        <v>1738.8</v>
      </c>
    </row>
    <row r="19" spans="1:10" ht="25.5" customHeight="1" x14ac:dyDescent="0.25">
      <c r="A19" s="19">
        <v>13</v>
      </c>
      <c r="B19" s="2" t="s">
        <v>34</v>
      </c>
      <c r="C19" s="8" t="s">
        <v>106</v>
      </c>
      <c r="D19" s="9" t="s">
        <v>4</v>
      </c>
      <c r="E19" s="14" t="s">
        <v>159</v>
      </c>
      <c r="F19" s="11" t="s">
        <v>157</v>
      </c>
      <c r="G19" s="24">
        <v>10</v>
      </c>
      <c r="H19" s="21">
        <v>199.3</v>
      </c>
      <c r="I19" s="33">
        <f t="shared" si="0"/>
        <v>1993</v>
      </c>
      <c r="J19" s="33">
        <f t="shared" si="1"/>
        <v>2391.6</v>
      </c>
    </row>
    <row r="20" spans="1:10" ht="24" customHeight="1" x14ac:dyDescent="0.25">
      <c r="A20" s="19">
        <v>14</v>
      </c>
      <c r="B20" s="2" t="s">
        <v>35</v>
      </c>
      <c r="C20" s="8" t="s">
        <v>8</v>
      </c>
      <c r="D20" s="9" t="s">
        <v>4</v>
      </c>
      <c r="E20" s="14" t="s">
        <v>159</v>
      </c>
      <c r="F20" s="11" t="s">
        <v>157</v>
      </c>
      <c r="G20" s="25">
        <v>500</v>
      </c>
      <c r="H20" s="21">
        <v>54.3</v>
      </c>
      <c r="I20" s="33">
        <f t="shared" si="0"/>
        <v>27150</v>
      </c>
      <c r="J20" s="33">
        <f t="shared" si="1"/>
        <v>32580</v>
      </c>
    </row>
    <row r="21" spans="1:10" ht="33.75" customHeight="1" x14ac:dyDescent="0.25">
      <c r="A21" s="19">
        <v>15</v>
      </c>
      <c r="B21" s="2" t="s">
        <v>36</v>
      </c>
      <c r="C21" s="8" t="s">
        <v>107</v>
      </c>
      <c r="D21" s="22" t="s">
        <v>4</v>
      </c>
      <c r="E21" s="14" t="s">
        <v>159</v>
      </c>
      <c r="F21" s="11" t="s">
        <v>157</v>
      </c>
      <c r="G21" s="23">
        <v>150</v>
      </c>
      <c r="H21" s="21">
        <v>30.2</v>
      </c>
      <c r="I21" s="33">
        <f t="shared" si="0"/>
        <v>4530</v>
      </c>
      <c r="J21" s="33">
        <f t="shared" si="1"/>
        <v>5436</v>
      </c>
    </row>
    <row r="22" spans="1:10" ht="33.75" customHeight="1" x14ac:dyDescent="0.25">
      <c r="A22" s="19">
        <v>16</v>
      </c>
      <c r="B22" s="2" t="s">
        <v>37</v>
      </c>
      <c r="C22" s="8" t="s">
        <v>108</v>
      </c>
      <c r="D22" s="22" t="s">
        <v>4</v>
      </c>
      <c r="E22" s="14" t="s">
        <v>159</v>
      </c>
      <c r="F22" s="11" t="s">
        <v>157</v>
      </c>
      <c r="G22" s="23">
        <v>150</v>
      </c>
      <c r="H22" s="21">
        <v>57.3</v>
      </c>
      <c r="I22" s="33">
        <f t="shared" si="0"/>
        <v>8595</v>
      </c>
      <c r="J22" s="33">
        <f t="shared" si="1"/>
        <v>10314</v>
      </c>
    </row>
    <row r="23" spans="1:10" ht="33.75" customHeight="1" x14ac:dyDescent="0.25">
      <c r="A23" s="19">
        <v>17</v>
      </c>
      <c r="B23" s="5" t="s">
        <v>38</v>
      </c>
      <c r="C23" s="30" t="s">
        <v>109</v>
      </c>
      <c r="D23" s="22" t="s">
        <v>4</v>
      </c>
      <c r="E23" s="14" t="s">
        <v>159</v>
      </c>
      <c r="F23" s="11" t="s">
        <v>157</v>
      </c>
      <c r="G23" s="23">
        <v>100</v>
      </c>
      <c r="H23" s="21">
        <v>75.5</v>
      </c>
      <c r="I23" s="33">
        <f t="shared" si="0"/>
        <v>7550</v>
      </c>
      <c r="J23" s="33">
        <f t="shared" si="1"/>
        <v>9060</v>
      </c>
    </row>
    <row r="24" spans="1:10" ht="33.75" customHeight="1" x14ac:dyDescent="0.25">
      <c r="A24" s="19">
        <v>18</v>
      </c>
      <c r="B24" s="2" t="s">
        <v>39</v>
      </c>
      <c r="C24" s="8" t="s">
        <v>110</v>
      </c>
      <c r="D24" s="22" t="s">
        <v>4</v>
      </c>
      <c r="E24" s="14" t="s">
        <v>159</v>
      </c>
      <c r="F24" s="11" t="s">
        <v>157</v>
      </c>
      <c r="G24" s="23">
        <v>10</v>
      </c>
      <c r="H24" s="26">
        <v>99.6</v>
      </c>
      <c r="I24" s="33">
        <f t="shared" si="0"/>
        <v>996</v>
      </c>
      <c r="J24" s="33">
        <f t="shared" si="1"/>
        <v>1195.2</v>
      </c>
    </row>
    <row r="25" spans="1:10" ht="33.75" customHeight="1" x14ac:dyDescent="0.25">
      <c r="A25" s="19">
        <v>19</v>
      </c>
      <c r="B25" s="5" t="s">
        <v>40</v>
      </c>
      <c r="C25" s="30" t="s">
        <v>111</v>
      </c>
      <c r="D25" s="22" t="s">
        <v>4</v>
      </c>
      <c r="E25" s="14" t="s">
        <v>159</v>
      </c>
      <c r="F25" s="11" t="s">
        <v>157</v>
      </c>
      <c r="G25" s="23">
        <v>100</v>
      </c>
      <c r="H25" s="21">
        <v>228</v>
      </c>
      <c r="I25" s="33">
        <f t="shared" si="0"/>
        <v>22800</v>
      </c>
      <c r="J25" s="33">
        <f t="shared" si="1"/>
        <v>27360</v>
      </c>
    </row>
    <row r="26" spans="1:10" ht="33.75" customHeight="1" x14ac:dyDescent="0.25">
      <c r="A26" s="19">
        <v>20</v>
      </c>
      <c r="B26" s="2" t="s">
        <v>41</v>
      </c>
      <c r="C26" s="8" t="s">
        <v>112</v>
      </c>
      <c r="D26" s="22" t="s">
        <v>4</v>
      </c>
      <c r="E26" s="15" t="s">
        <v>158</v>
      </c>
      <c r="F26" s="11" t="s">
        <v>157</v>
      </c>
      <c r="G26" s="23">
        <v>10</v>
      </c>
      <c r="H26" s="21">
        <v>321.5</v>
      </c>
      <c r="I26" s="33">
        <f t="shared" si="0"/>
        <v>3215</v>
      </c>
      <c r="J26" s="33">
        <f t="shared" si="1"/>
        <v>3858</v>
      </c>
    </row>
    <row r="27" spans="1:10" ht="33.75" customHeight="1" x14ac:dyDescent="0.25">
      <c r="A27" s="19">
        <v>21</v>
      </c>
      <c r="B27" s="2" t="s">
        <v>42</v>
      </c>
      <c r="C27" s="8" t="s">
        <v>113</v>
      </c>
      <c r="D27" s="22" t="s">
        <v>4</v>
      </c>
      <c r="E27" s="15" t="s">
        <v>158</v>
      </c>
      <c r="F27" s="11" t="s">
        <v>157</v>
      </c>
      <c r="G27" s="23">
        <v>10</v>
      </c>
      <c r="H27" s="21">
        <v>395.5</v>
      </c>
      <c r="I27" s="33">
        <f t="shared" si="0"/>
        <v>3955</v>
      </c>
      <c r="J27" s="33">
        <f t="shared" si="1"/>
        <v>4746</v>
      </c>
    </row>
    <row r="28" spans="1:10" ht="33.75" customHeight="1" x14ac:dyDescent="0.25">
      <c r="A28" s="19">
        <v>22</v>
      </c>
      <c r="B28" s="2" t="s">
        <v>43</v>
      </c>
      <c r="C28" s="8" t="s">
        <v>114</v>
      </c>
      <c r="D28" s="22" t="s">
        <v>4</v>
      </c>
      <c r="E28" s="14" t="s">
        <v>159</v>
      </c>
      <c r="F28" s="11" t="s">
        <v>157</v>
      </c>
      <c r="G28" s="23">
        <v>10</v>
      </c>
      <c r="H28" s="21">
        <v>108.7</v>
      </c>
      <c r="I28" s="33">
        <f t="shared" si="0"/>
        <v>1087</v>
      </c>
      <c r="J28" s="33">
        <f t="shared" si="1"/>
        <v>1304.3999999999999</v>
      </c>
    </row>
    <row r="29" spans="1:10" ht="28.5" customHeight="1" x14ac:dyDescent="0.25">
      <c r="A29" s="19">
        <v>23</v>
      </c>
      <c r="B29" s="2" t="s">
        <v>44</v>
      </c>
      <c r="C29" s="8" t="s">
        <v>115</v>
      </c>
      <c r="D29" s="22" t="s">
        <v>4</v>
      </c>
      <c r="E29" s="14" t="s">
        <v>159</v>
      </c>
      <c r="F29" s="11" t="s">
        <v>157</v>
      </c>
      <c r="G29" s="23">
        <v>50</v>
      </c>
      <c r="H29" s="21">
        <v>641.5</v>
      </c>
      <c r="I29" s="33">
        <f t="shared" si="0"/>
        <v>32075</v>
      </c>
      <c r="J29" s="33">
        <f t="shared" si="1"/>
        <v>38490</v>
      </c>
    </row>
    <row r="30" spans="1:10" ht="33.75" customHeight="1" x14ac:dyDescent="0.25">
      <c r="A30" s="19">
        <v>24</v>
      </c>
      <c r="B30" s="2" t="s">
        <v>45</v>
      </c>
      <c r="C30" s="8" t="s">
        <v>116</v>
      </c>
      <c r="D30" s="22" t="s">
        <v>163</v>
      </c>
      <c r="E30" s="14" t="s">
        <v>159</v>
      </c>
      <c r="F30" s="11" t="s">
        <v>157</v>
      </c>
      <c r="G30" s="23">
        <v>10</v>
      </c>
      <c r="H30" s="21">
        <v>108.7</v>
      </c>
      <c r="I30" s="33">
        <f t="shared" si="0"/>
        <v>1087</v>
      </c>
      <c r="J30" s="33">
        <f t="shared" si="1"/>
        <v>1304.3999999999999</v>
      </c>
    </row>
    <row r="31" spans="1:10" ht="33.75" customHeight="1" x14ac:dyDescent="0.25">
      <c r="A31" s="19">
        <v>25</v>
      </c>
      <c r="B31" s="2" t="s">
        <v>46</v>
      </c>
      <c r="C31" s="8" t="s">
        <v>9</v>
      </c>
      <c r="D31" s="22" t="s">
        <v>163</v>
      </c>
      <c r="E31" s="14" t="s">
        <v>159</v>
      </c>
      <c r="F31" s="11" t="s">
        <v>157</v>
      </c>
      <c r="G31" s="23">
        <v>10</v>
      </c>
      <c r="H31" s="21">
        <v>273.2</v>
      </c>
      <c r="I31" s="33">
        <f t="shared" si="0"/>
        <v>2732</v>
      </c>
      <c r="J31" s="33">
        <f t="shared" si="1"/>
        <v>3278.4</v>
      </c>
    </row>
    <row r="32" spans="1:10" ht="33.75" customHeight="1" x14ac:dyDescent="0.25">
      <c r="A32" s="19">
        <v>26</v>
      </c>
      <c r="B32" s="2" t="s">
        <v>47</v>
      </c>
      <c r="C32" s="8" t="s">
        <v>117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228</v>
      </c>
      <c r="I32" s="33">
        <f t="shared" si="0"/>
        <v>2280</v>
      </c>
      <c r="J32" s="33">
        <f t="shared" si="1"/>
        <v>2736</v>
      </c>
    </row>
    <row r="33" spans="1:10" ht="33.75" customHeight="1" x14ac:dyDescent="0.25">
      <c r="A33" s="19">
        <v>27</v>
      </c>
      <c r="B33" s="2" t="s">
        <v>48</v>
      </c>
      <c r="C33" s="8" t="s">
        <v>118</v>
      </c>
      <c r="D33" s="22" t="s">
        <v>4</v>
      </c>
      <c r="E33" s="14" t="s">
        <v>159</v>
      </c>
      <c r="F33" s="11" t="s">
        <v>157</v>
      </c>
      <c r="G33" s="23">
        <v>300</v>
      </c>
      <c r="H33" s="21">
        <v>1830.9</v>
      </c>
      <c r="I33" s="33">
        <f t="shared" si="0"/>
        <v>549270</v>
      </c>
      <c r="J33" s="33">
        <f t="shared" si="1"/>
        <v>659124</v>
      </c>
    </row>
    <row r="34" spans="1:10" ht="33.75" customHeight="1" x14ac:dyDescent="0.25">
      <c r="A34" s="19">
        <v>28</v>
      </c>
      <c r="B34" s="2" t="s">
        <v>49</v>
      </c>
      <c r="C34" s="8" t="s">
        <v>119</v>
      </c>
      <c r="D34" s="22" t="s">
        <v>4</v>
      </c>
      <c r="E34" s="14" t="s">
        <v>159</v>
      </c>
      <c r="F34" s="11" t="s">
        <v>157</v>
      </c>
      <c r="G34" s="23">
        <v>10</v>
      </c>
      <c r="H34" s="21">
        <v>16.600000000000001</v>
      </c>
      <c r="I34" s="33">
        <f t="shared" si="0"/>
        <v>166</v>
      </c>
      <c r="J34" s="33">
        <f t="shared" si="1"/>
        <v>199.2</v>
      </c>
    </row>
    <row r="35" spans="1:10" ht="33.75" customHeight="1" x14ac:dyDescent="0.25">
      <c r="A35" s="19">
        <v>29</v>
      </c>
      <c r="B35" s="2" t="s">
        <v>50</v>
      </c>
      <c r="C35" s="7" t="s">
        <v>120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172.1</v>
      </c>
      <c r="I35" s="33">
        <f t="shared" si="0"/>
        <v>1721</v>
      </c>
      <c r="J35" s="33">
        <f t="shared" si="1"/>
        <v>2065.1999999999998</v>
      </c>
    </row>
    <row r="36" spans="1:10" ht="33.75" customHeight="1" x14ac:dyDescent="0.25">
      <c r="A36" s="19">
        <v>30</v>
      </c>
      <c r="B36" s="2" t="s">
        <v>51</v>
      </c>
      <c r="C36" s="8" t="s">
        <v>121</v>
      </c>
      <c r="D36" s="9" t="s">
        <v>4</v>
      </c>
      <c r="E36" s="14" t="s">
        <v>159</v>
      </c>
      <c r="F36" s="11" t="s">
        <v>157</v>
      </c>
      <c r="G36" s="25">
        <v>10</v>
      </c>
      <c r="H36" s="21">
        <v>437.7</v>
      </c>
      <c r="I36" s="33">
        <f t="shared" si="0"/>
        <v>4377</v>
      </c>
      <c r="J36" s="33">
        <f t="shared" si="1"/>
        <v>5252.4</v>
      </c>
    </row>
    <row r="37" spans="1:10" ht="33.75" customHeight="1" x14ac:dyDescent="0.25">
      <c r="A37" s="19">
        <v>31</v>
      </c>
      <c r="B37" s="2" t="s">
        <v>52</v>
      </c>
      <c r="C37" s="8" t="s">
        <v>10</v>
      </c>
      <c r="D37" s="22" t="s">
        <v>4</v>
      </c>
      <c r="E37" s="14" t="s">
        <v>159</v>
      </c>
      <c r="F37" s="11" t="s">
        <v>157</v>
      </c>
      <c r="G37" s="23">
        <v>50</v>
      </c>
      <c r="H37" s="21">
        <v>457.3</v>
      </c>
      <c r="I37" s="33">
        <f t="shared" si="0"/>
        <v>22865</v>
      </c>
      <c r="J37" s="33">
        <f t="shared" si="1"/>
        <v>27438</v>
      </c>
    </row>
    <row r="38" spans="1:10" ht="27" customHeight="1" x14ac:dyDescent="0.25">
      <c r="A38" s="19">
        <v>32</v>
      </c>
      <c r="B38" s="2" t="s">
        <v>53</v>
      </c>
      <c r="C38" s="8" t="s">
        <v>122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641.5</v>
      </c>
      <c r="I38" s="33">
        <f t="shared" si="0"/>
        <v>6415</v>
      </c>
      <c r="J38" s="33">
        <f t="shared" si="1"/>
        <v>7698</v>
      </c>
    </row>
    <row r="39" spans="1:10" ht="24.75" customHeight="1" x14ac:dyDescent="0.25">
      <c r="A39" s="19">
        <v>33</v>
      </c>
      <c r="B39" s="2" t="s">
        <v>54</v>
      </c>
      <c r="C39" s="8" t="s">
        <v>123</v>
      </c>
      <c r="D39" s="22" t="s">
        <v>4</v>
      </c>
      <c r="E39" s="14" t="s">
        <v>159</v>
      </c>
      <c r="F39" s="11" t="s">
        <v>157</v>
      </c>
      <c r="G39" s="23">
        <v>120</v>
      </c>
      <c r="H39" s="21">
        <v>641.5</v>
      </c>
      <c r="I39" s="33">
        <f t="shared" si="0"/>
        <v>76980</v>
      </c>
      <c r="J39" s="33">
        <f t="shared" si="1"/>
        <v>92376</v>
      </c>
    </row>
    <row r="40" spans="1:10" ht="29.25" customHeight="1" x14ac:dyDescent="0.25">
      <c r="A40" s="19">
        <v>34</v>
      </c>
      <c r="B40" s="2" t="s">
        <v>55</v>
      </c>
      <c r="C40" s="8" t="s">
        <v>124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641.5</v>
      </c>
      <c r="I40" s="33">
        <f t="shared" si="0"/>
        <v>6415</v>
      </c>
      <c r="J40" s="33">
        <f t="shared" si="1"/>
        <v>7698</v>
      </c>
    </row>
    <row r="41" spans="1:10" ht="27.75" customHeight="1" x14ac:dyDescent="0.25">
      <c r="A41" s="19">
        <v>35</v>
      </c>
      <c r="B41" s="2" t="s">
        <v>56</v>
      </c>
      <c r="C41" s="8" t="s">
        <v>125</v>
      </c>
      <c r="D41" s="22" t="s">
        <v>4</v>
      </c>
      <c r="E41" s="14" t="s">
        <v>159</v>
      </c>
      <c r="F41" s="11" t="s">
        <v>157</v>
      </c>
      <c r="G41" s="23">
        <v>120</v>
      </c>
      <c r="H41" s="21">
        <v>641.5</v>
      </c>
      <c r="I41" s="33">
        <f t="shared" si="0"/>
        <v>76980</v>
      </c>
      <c r="J41" s="33">
        <f t="shared" si="1"/>
        <v>92376</v>
      </c>
    </row>
    <row r="42" spans="1:10" ht="33.75" customHeight="1" x14ac:dyDescent="0.25">
      <c r="A42" s="19">
        <v>36</v>
      </c>
      <c r="B42" s="2" t="s">
        <v>57</v>
      </c>
      <c r="C42" s="8" t="s">
        <v>126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108.7</v>
      </c>
      <c r="I42" s="33">
        <f t="shared" si="0"/>
        <v>1087</v>
      </c>
      <c r="J42" s="33">
        <f t="shared" si="1"/>
        <v>1304.3999999999999</v>
      </c>
    </row>
    <row r="43" spans="1:10" ht="33.75" customHeight="1" x14ac:dyDescent="0.25">
      <c r="A43" s="19">
        <v>37</v>
      </c>
      <c r="B43" s="2" t="s">
        <v>58</v>
      </c>
      <c r="C43" s="8" t="s">
        <v>127</v>
      </c>
      <c r="D43" s="22" t="s">
        <v>4</v>
      </c>
      <c r="E43" s="14" t="s">
        <v>159</v>
      </c>
      <c r="F43" s="11" t="s">
        <v>157</v>
      </c>
      <c r="G43" s="23">
        <v>250</v>
      </c>
      <c r="H43" s="21">
        <v>27.2</v>
      </c>
      <c r="I43" s="33">
        <f t="shared" si="0"/>
        <v>6800</v>
      </c>
      <c r="J43" s="33">
        <f t="shared" si="1"/>
        <v>8160</v>
      </c>
    </row>
    <row r="44" spans="1:10" ht="33.75" customHeight="1" x14ac:dyDescent="0.25">
      <c r="A44" s="19">
        <v>38</v>
      </c>
      <c r="B44" s="2" t="s">
        <v>59</v>
      </c>
      <c r="C44" s="8" t="s">
        <v>128</v>
      </c>
      <c r="D44" s="22" t="s">
        <v>4</v>
      </c>
      <c r="E44" s="14" t="s">
        <v>159</v>
      </c>
      <c r="F44" s="11" t="s">
        <v>157</v>
      </c>
      <c r="G44" s="23">
        <v>10</v>
      </c>
      <c r="H44" s="21">
        <v>126.8</v>
      </c>
      <c r="I44" s="33">
        <f t="shared" si="0"/>
        <v>1268</v>
      </c>
      <c r="J44" s="33">
        <f t="shared" si="1"/>
        <v>1521.6</v>
      </c>
    </row>
    <row r="45" spans="1:10" ht="33.75" customHeight="1" x14ac:dyDescent="0.25">
      <c r="A45" s="19">
        <v>39</v>
      </c>
      <c r="B45" s="2" t="s">
        <v>60</v>
      </c>
      <c r="C45" s="8" t="s">
        <v>129</v>
      </c>
      <c r="D45" s="22" t="s">
        <v>4</v>
      </c>
      <c r="E45" s="14" t="s">
        <v>159</v>
      </c>
      <c r="F45" s="11" t="s">
        <v>157</v>
      </c>
      <c r="G45" s="23">
        <v>30</v>
      </c>
      <c r="H45" s="21">
        <v>437.7</v>
      </c>
      <c r="I45" s="33">
        <f t="shared" si="0"/>
        <v>13131</v>
      </c>
      <c r="J45" s="33">
        <f t="shared" si="1"/>
        <v>15757.199999999999</v>
      </c>
    </row>
    <row r="46" spans="1:10" ht="33.75" customHeight="1" x14ac:dyDescent="0.25">
      <c r="A46" s="19">
        <v>40</v>
      </c>
      <c r="B46" s="2" t="s">
        <v>61</v>
      </c>
      <c r="C46" s="8" t="s">
        <v>130</v>
      </c>
      <c r="D46" s="22" t="s">
        <v>4</v>
      </c>
      <c r="E46" s="15" t="s">
        <v>158</v>
      </c>
      <c r="F46" s="11" t="s">
        <v>157</v>
      </c>
      <c r="G46" s="23">
        <v>10</v>
      </c>
      <c r="H46" s="21">
        <v>11620.7</v>
      </c>
      <c r="I46" s="33">
        <f t="shared" si="0"/>
        <v>116207</v>
      </c>
      <c r="J46" s="33">
        <f t="shared" si="1"/>
        <v>139448.4</v>
      </c>
    </row>
    <row r="47" spans="1:10" ht="33.75" customHeight="1" x14ac:dyDescent="0.25">
      <c r="A47" s="19">
        <v>41</v>
      </c>
      <c r="B47" s="2" t="s">
        <v>62</v>
      </c>
      <c r="C47" s="8" t="s">
        <v>131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594.70000000000005</v>
      </c>
      <c r="I47" s="33">
        <f t="shared" si="0"/>
        <v>5947</v>
      </c>
      <c r="J47" s="33">
        <f t="shared" si="1"/>
        <v>7136.4</v>
      </c>
    </row>
    <row r="48" spans="1:10" ht="33.75" customHeight="1" x14ac:dyDescent="0.25">
      <c r="A48" s="19">
        <v>42</v>
      </c>
      <c r="B48" s="2" t="s">
        <v>63</v>
      </c>
      <c r="C48" s="8" t="s">
        <v>132</v>
      </c>
      <c r="D48" s="22" t="s">
        <v>4</v>
      </c>
      <c r="E48" s="14" t="s">
        <v>159</v>
      </c>
      <c r="F48" s="11" t="s">
        <v>157</v>
      </c>
      <c r="G48" s="23">
        <v>220</v>
      </c>
      <c r="H48" s="21">
        <v>714</v>
      </c>
      <c r="I48" s="33">
        <f t="shared" si="0"/>
        <v>157080</v>
      </c>
      <c r="J48" s="33">
        <f t="shared" si="1"/>
        <v>188496</v>
      </c>
    </row>
    <row r="49" spans="1:10" ht="33.75" customHeight="1" x14ac:dyDescent="0.25">
      <c r="A49" s="19">
        <v>43</v>
      </c>
      <c r="B49" s="2" t="s">
        <v>64</v>
      </c>
      <c r="C49" s="8" t="s">
        <v>133</v>
      </c>
      <c r="D49" s="22" t="s">
        <v>4</v>
      </c>
      <c r="E49" s="14" t="s">
        <v>159</v>
      </c>
      <c r="F49" s="11" t="s">
        <v>157</v>
      </c>
      <c r="G49" s="23">
        <v>10</v>
      </c>
      <c r="H49" s="21">
        <v>547.9</v>
      </c>
      <c r="I49" s="33">
        <f t="shared" si="0"/>
        <v>5479</v>
      </c>
      <c r="J49" s="33">
        <f t="shared" si="1"/>
        <v>6574.8</v>
      </c>
    </row>
    <row r="50" spans="1:10" ht="33.75" customHeight="1" x14ac:dyDescent="0.25">
      <c r="A50" s="19">
        <v>44</v>
      </c>
      <c r="B50" s="2" t="s">
        <v>65</v>
      </c>
      <c r="C50" s="8" t="s">
        <v>134</v>
      </c>
      <c r="D50" s="22" t="s">
        <v>4</v>
      </c>
      <c r="E50" s="14" t="s">
        <v>159</v>
      </c>
      <c r="F50" s="11" t="s">
        <v>157</v>
      </c>
      <c r="G50" s="23">
        <v>110</v>
      </c>
      <c r="H50" s="21">
        <v>641.5</v>
      </c>
      <c r="I50" s="33">
        <f t="shared" si="0"/>
        <v>70565</v>
      </c>
      <c r="J50" s="33">
        <f t="shared" si="1"/>
        <v>84678</v>
      </c>
    </row>
    <row r="51" spans="1:10" ht="33.75" customHeight="1" x14ac:dyDescent="0.25">
      <c r="A51" s="19">
        <v>45</v>
      </c>
      <c r="B51" s="2" t="s">
        <v>66</v>
      </c>
      <c r="C51" s="8" t="s">
        <v>135</v>
      </c>
      <c r="D51" s="22" t="s">
        <v>163</v>
      </c>
      <c r="E51" s="14" t="s">
        <v>159</v>
      </c>
      <c r="F51" s="11" t="s">
        <v>157</v>
      </c>
      <c r="G51" s="23">
        <v>300</v>
      </c>
      <c r="H51" s="21">
        <v>72.5</v>
      </c>
      <c r="I51" s="33">
        <f t="shared" si="0"/>
        <v>21750</v>
      </c>
      <c r="J51" s="33">
        <f t="shared" si="1"/>
        <v>26100</v>
      </c>
    </row>
    <row r="52" spans="1:10" ht="29.25" customHeight="1" x14ac:dyDescent="0.25">
      <c r="A52" s="19">
        <v>46</v>
      </c>
      <c r="B52" s="2" t="s">
        <v>67</v>
      </c>
      <c r="C52" s="8" t="s">
        <v>136</v>
      </c>
      <c r="D52" s="22" t="s">
        <v>4</v>
      </c>
      <c r="E52" s="14" t="s">
        <v>159</v>
      </c>
      <c r="F52" s="11" t="s">
        <v>157</v>
      </c>
      <c r="G52" s="23">
        <v>10</v>
      </c>
      <c r="H52" s="21">
        <v>163</v>
      </c>
      <c r="I52" s="33">
        <f t="shared" si="0"/>
        <v>1630</v>
      </c>
      <c r="J52" s="33">
        <f t="shared" si="1"/>
        <v>1956</v>
      </c>
    </row>
    <row r="53" spans="1:10" ht="25.5" customHeight="1" x14ac:dyDescent="0.25">
      <c r="A53" s="19">
        <v>47</v>
      </c>
      <c r="B53" s="2" t="s">
        <v>68</v>
      </c>
      <c r="C53" s="8" t="s">
        <v>11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163</v>
      </c>
      <c r="I53" s="33">
        <f t="shared" si="0"/>
        <v>1630</v>
      </c>
      <c r="J53" s="33">
        <f t="shared" si="1"/>
        <v>1956</v>
      </c>
    </row>
    <row r="54" spans="1:10" ht="28.5" customHeight="1" x14ac:dyDescent="0.25">
      <c r="A54" s="19">
        <v>48</v>
      </c>
      <c r="B54" s="2" t="s">
        <v>69</v>
      </c>
      <c r="C54" s="8" t="s">
        <v>6</v>
      </c>
      <c r="D54" s="22" t="s">
        <v>4</v>
      </c>
      <c r="E54" s="15" t="s">
        <v>158</v>
      </c>
      <c r="F54" s="11" t="s">
        <v>157</v>
      </c>
      <c r="G54" s="23">
        <v>200</v>
      </c>
      <c r="H54" s="21">
        <v>3628.6</v>
      </c>
      <c r="I54" s="33">
        <f t="shared" si="0"/>
        <v>725720</v>
      </c>
      <c r="J54" s="33">
        <f t="shared" si="1"/>
        <v>870864</v>
      </c>
    </row>
    <row r="55" spans="1:10" ht="24.75" customHeight="1" x14ac:dyDescent="0.25">
      <c r="A55" s="19">
        <v>49</v>
      </c>
      <c r="B55" s="2" t="s">
        <v>70</v>
      </c>
      <c r="C55" s="7" t="s">
        <v>137</v>
      </c>
      <c r="D55" s="22" t="s">
        <v>4</v>
      </c>
      <c r="E55" s="14" t="s">
        <v>159</v>
      </c>
      <c r="F55" s="11" t="s">
        <v>157</v>
      </c>
      <c r="G55" s="23">
        <v>10</v>
      </c>
      <c r="H55" s="21">
        <v>347.2</v>
      </c>
      <c r="I55" s="33">
        <f t="shared" si="0"/>
        <v>3472</v>
      </c>
      <c r="J55" s="33">
        <f t="shared" si="1"/>
        <v>4166.3999999999996</v>
      </c>
    </row>
    <row r="56" spans="1:10" ht="40.5" customHeight="1" thickBot="1" x14ac:dyDescent="0.3">
      <c r="A56" s="19">
        <v>50</v>
      </c>
      <c r="B56" s="3" t="s">
        <v>71</v>
      </c>
      <c r="C56" s="10" t="s">
        <v>138</v>
      </c>
      <c r="D56" s="22" t="s">
        <v>4</v>
      </c>
      <c r="E56" s="14" t="s">
        <v>159</v>
      </c>
      <c r="F56" s="11" t="s">
        <v>157</v>
      </c>
      <c r="G56" s="23">
        <v>10</v>
      </c>
      <c r="H56" s="21">
        <v>502.6</v>
      </c>
      <c r="I56" s="33">
        <f t="shared" si="0"/>
        <v>5026</v>
      </c>
      <c r="J56" s="33">
        <f t="shared" si="1"/>
        <v>6031.2</v>
      </c>
    </row>
    <row r="57" spans="1:10" ht="33.75" customHeight="1" x14ac:dyDescent="0.25">
      <c r="A57" s="19">
        <v>51</v>
      </c>
      <c r="B57" s="6" t="s">
        <v>72</v>
      </c>
      <c r="C57" s="31" t="s">
        <v>142</v>
      </c>
      <c r="D57" s="22" t="s">
        <v>4</v>
      </c>
      <c r="E57" s="22" t="s">
        <v>156</v>
      </c>
      <c r="F57" s="22" t="s">
        <v>160</v>
      </c>
      <c r="G57" s="23">
        <v>10</v>
      </c>
      <c r="H57" s="27">
        <v>718.5</v>
      </c>
      <c r="I57" s="33">
        <f t="shared" si="0"/>
        <v>7185</v>
      </c>
      <c r="J57" s="33">
        <f t="shared" si="1"/>
        <v>8622</v>
      </c>
    </row>
    <row r="58" spans="1:10" ht="33.75" customHeight="1" x14ac:dyDescent="0.25">
      <c r="A58" s="19">
        <v>52</v>
      </c>
      <c r="B58" s="6" t="s">
        <v>73</v>
      </c>
      <c r="C58" s="31" t="s">
        <v>143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513.20000000000005</v>
      </c>
      <c r="I58" s="33">
        <f t="shared" si="0"/>
        <v>5132</v>
      </c>
      <c r="J58" s="33">
        <f t="shared" si="1"/>
        <v>6158.4</v>
      </c>
    </row>
    <row r="59" spans="1:10" ht="33.75" customHeight="1" x14ac:dyDescent="0.25">
      <c r="A59" s="19">
        <v>53</v>
      </c>
      <c r="B59" s="6" t="s">
        <v>74</v>
      </c>
      <c r="C59" s="31" t="s">
        <v>144</v>
      </c>
      <c r="D59" s="22" t="s">
        <v>4</v>
      </c>
      <c r="E59" s="22" t="s">
        <v>156</v>
      </c>
      <c r="F59" s="22" t="s">
        <v>160</v>
      </c>
      <c r="G59" s="23">
        <v>50</v>
      </c>
      <c r="H59" s="27">
        <v>110.2</v>
      </c>
      <c r="I59" s="33">
        <f t="shared" si="0"/>
        <v>5510</v>
      </c>
      <c r="J59" s="33">
        <f t="shared" si="1"/>
        <v>6612</v>
      </c>
    </row>
    <row r="60" spans="1:10" ht="30" customHeight="1" x14ac:dyDescent="0.25">
      <c r="A60" s="19">
        <v>54</v>
      </c>
      <c r="B60" s="32" t="s">
        <v>75</v>
      </c>
      <c r="C60" s="31" t="s">
        <v>145</v>
      </c>
      <c r="D60" s="22" t="s">
        <v>4</v>
      </c>
      <c r="E60" s="22" t="s">
        <v>156</v>
      </c>
      <c r="F60" s="22" t="s">
        <v>160</v>
      </c>
      <c r="G60" s="23">
        <v>10</v>
      </c>
      <c r="H60" s="27">
        <v>21.1</v>
      </c>
      <c r="I60" s="33">
        <f t="shared" si="0"/>
        <v>211</v>
      </c>
      <c r="J60" s="33">
        <f t="shared" si="1"/>
        <v>253.2</v>
      </c>
    </row>
    <row r="61" spans="1:10" ht="30" customHeight="1" x14ac:dyDescent="0.25">
      <c r="A61" s="19">
        <v>55</v>
      </c>
      <c r="B61" s="6" t="s">
        <v>76</v>
      </c>
      <c r="C61" s="31" t="s">
        <v>12</v>
      </c>
      <c r="D61" s="22" t="s">
        <v>4</v>
      </c>
      <c r="E61" s="22" t="s">
        <v>156</v>
      </c>
      <c r="F61" s="22" t="s">
        <v>160</v>
      </c>
      <c r="G61" s="23">
        <v>100</v>
      </c>
      <c r="H61" s="27">
        <v>203.8</v>
      </c>
      <c r="I61" s="33">
        <f t="shared" si="0"/>
        <v>20380</v>
      </c>
      <c r="J61" s="33">
        <f t="shared" si="1"/>
        <v>24456</v>
      </c>
    </row>
    <row r="62" spans="1:10" ht="33.75" customHeight="1" x14ac:dyDescent="0.25">
      <c r="A62" s="19">
        <v>56</v>
      </c>
      <c r="B62" s="6" t="s">
        <v>77</v>
      </c>
      <c r="C62" s="31" t="s">
        <v>146</v>
      </c>
      <c r="D62" s="22" t="s">
        <v>4</v>
      </c>
      <c r="E62" s="22" t="s">
        <v>156</v>
      </c>
      <c r="F62" s="22" t="s">
        <v>160</v>
      </c>
      <c r="G62" s="23">
        <v>10</v>
      </c>
      <c r="H62" s="27">
        <v>101.1</v>
      </c>
      <c r="I62" s="33">
        <f t="shared" si="0"/>
        <v>1011</v>
      </c>
      <c r="J62" s="33">
        <f t="shared" si="1"/>
        <v>1213.2</v>
      </c>
    </row>
    <row r="63" spans="1:10" ht="33.75" customHeight="1" x14ac:dyDescent="0.25">
      <c r="A63" s="19">
        <v>57</v>
      </c>
      <c r="B63" s="6" t="s">
        <v>78</v>
      </c>
      <c r="C63" s="31" t="s">
        <v>147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101.1</v>
      </c>
      <c r="I63" s="33">
        <f t="shared" si="0"/>
        <v>1011</v>
      </c>
      <c r="J63" s="33">
        <f t="shared" si="1"/>
        <v>1213.2</v>
      </c>
    </row>
    <row r="64" spans="1:10" ht="33.75" customHeight="1" x14ac:dyDescent="0.25">
      <c r="A64" s="19">
        <v>58</v>
      </c>
      <c r="B64" s="6" t="s">
        <v>79</v>
      </c>
      <c r="C64" s="31" t="s">
        <v>13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203.8</v>
      </c>
      <c r="I64" s="33">
        <f t="shared" si="0"/>
        <v>2038</v>
      </c>
      <c r="J64" s="33">
        <f t="shared" si="1"/>
        <v>2445.6</v>
      </c>
    </row>
    <row r="65" spans="1:10" ht="33.75" customHeight="1" x14ac:dyDescent="0.25">
      <c r="A65" s="19">
        <v>59</v>
      </c>
      <c r="B65" s="6" t="s">
        <v>80</v>
      </c>
      <c r="C65" s="31" t="s">
        <v>116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126.8</v>
      </c>
      <c r="I65" s="33">
        <f t="shared" si="0"/>
        <v>1268</v>
      </c>
      <c r="J65" s="33">
        <f t="shared" si="1"/>
        <v>1521.6</v>
      </c>
    </row>
    <row r="66" spans="1:10" ht="33.75" customHeight="1" x14ac:dyDescent="0.25">
      <c r="A66" s="19">
        <v>60</v>
      </c>
      <c r="B66" s="6" t="s">
        <v>81</v>
      </c>
      <c r="C66" s="31" t="s">
        <v>14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410.6</v>
      </c>
      <c r="I66" s="33">
        <f t="shared" si="0"/>
        <v>4106</v>
      </c>
      <c r="J66" s="33">
        <f t="shared" si="1"/>
        <v>4927.2</v>
      </c>
    </row>
    <row r="67" spans="1:10" ht="33.75" customHeight="1" x14ac:dyDescent="0.25">
      <c r="A67" s="19">
        <v>61</v>
      </c>
      <c r="B67" s="6" t="s">
        <v>82</v>
      </c>
      <c r="C67" s="31" t="s">
        <v>148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234</v>
      </c>
      <c r="I67" s="33">
        <f t="shared" si="0"/>
        <v>2340</v>
      </c>
      <c r="J67" s="33">
        <f t="shared" si="1"/>
        <v>2808</v>
      </c>
    </row>
    <row r="68" spans="1:10" ht="33.75" customHeight="1" x14ac:dyDescent="0.25">
      <c r="A68" s="19">
        <v>62</v>
      </c>
      <c r="B68" s="6" t="s">
        <v>83</v>
      </c>
      <c r="C68" s="31" t="s">
        <v>149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203.8</v>
      </c>
      <c r="I68" s="33">
        <f t="shared" si="0"/>
        <v>2038</v>
      </c>
      <c r="J68" s="33">
        <f t="shared" si="1"/>
        <v>2445.6</v>
      </c>
    </row>
    <row r="69" spans="1:10" ht="33.75" customHeight="1" x14ac:dyDescent="0.25">
      <c r="A69" s="19">
        <v>63</v>
      </c>
      <c r="B69" s="6" t="s">
        <v>84</v>
      </c>
      <c r="C69" s="31" t="s">
        <v>150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39.200000000000003</v>
      </c>
      <c r="I69" s="33">
        <f t="shared" si="0"/>
        <v>392</v>
      </c>
      <c r="J69" s="33">
        <f t="shared" si="1"/>
        <v>470.4</v>
      </c>
    </row>
    <row r="70" spans="1:10" ht="33.75" customHeight="1" x14ac:dyDescent="0.25">
      <c r="A70" s="19">
        <v>64</v>
      </c>
      <c r="B70" s="6" t="s">
        <v>85</v>
      </c>
      <c r="C70" s="31" t="s">
        <v>15</v>
      </c>
      <c r="D70" s="22" t="s">
        <v>4</v>
      </c>
      <c r="E70" s="22" t="s">
        <v>156</v>
      </c>
      <c r="F70" s="22" t="s">
        <v>160</v>
      </c>
      <c r="G70" s="23">
        <v>10</v>
      </c>
      <c r="H70" s="27">
        <v>101.1</v>
      </c>
      <c r="I70" s="33">
        <f t="shared" si="0"/>
        <v>1011</v>
      </c>
      <c r="J70" s="33">
        <f t="shared" si="1"/>
        <v>1213.2</v>
      </c>
    </row>
    <row r="71" spans="1:10" ht="33.75" customHeight="1" x14ac:dyDescent="0.25">
      <c r="A71" s="19">
        <v>65</v>
      </c>
      <c r="B71" s="6" t="s">
        <v>86</v>
      </c>
      <c r="C71" s="31" t="s">
        <v>151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24.2</v>
      </c>
      <c r="I71" s="33">
        <f t="shared" si="0"/>
        <v>242</v>
      </c>
      <c r="J71" s="33">
        <f t="shared" si="1"/>
        <v>290.39999999999998</v>
      </c>
    </row>
    <row r="72" spans="1:10" ht="33.75" customHeight="1" x14ac:dyDescent="0.25">
      <c r="A72" s="19">
        <v>66</v>
      </c>
      <c r="B72" s="6" t="s">
        <v>87</v>
      </c>
      <c r="C72" s="31" t="s">
        <v>116</v>
      </c>
      <c r="D72" s="22" t="s">
        <v>4</v>
      </c>
      <c r="E72" s="22" t="s">
        <v>156</v>
      </c>
      <c r="F72" s="22" t="s">
        <v>160</v>
      </c>
      <c r="G72" s="23">
        <v>150</v>
      </c>
      <c r="H72" s="27">
        <v>39.299999999999997</v>
      </c>
      <c r="I72" s="33">
        <f t="shared" ref="I72:I84" si="2">G72*H72</f>
        <v>5895</v>
      </c>
      <c r="J72" s="33">
        <f t="shared" ref="J72:J84" si="3">I72*1.2</f>
        <v>7074</v>
      </c>
    </row>
    <row r="73" spans="1:10" ht="33.75" customHeight="1" x14ac:dyDescent="0.25">
      <c r="A73" s="19">
        <v>67</v>
      </c>
      <c r="B73" s="6" t="s">
        <v>88</v>
      </c>
      <c r="C73" s="31" t="s">
        <v>16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28.7</v>
      </c>
      <c r="I73" s="33">
        <f t="shared" si="2"/>
        <v>287</v>
      </c>
      <c r="J73" s="33">
        <f t="shared" si="3"/>
        <v>344.4</v>
      </c>
    </row>
    <row r="74" spans="1:10" ht="39" customHeight="1" x14ac:dyDescent="0.25">
      <c r="A74" s="19">
        <v>68</v>
      </c>
      <c r="B74" s="6" t="s">
        <v>89</v>
      </c>
      <c r="C74" s="31" t="s">
        <v>152</v>
      </c>
      <c r="D74" s="22" t="s">
        <v>4</v>
      </c>
      <c r="E74" s="22" t="s">
        <v>156</v>
      </c>
      <c r="F74" s="22" t="s">
        <v>160</v>
      </c>
      <c r="G74" s="23">
        <v>50</v>
      </c>
      <c r="H74" s="27">
        <v>55.9</v>
      </c>
      <c r="I74" s="33">
        <f t="shared" si="2"/>
        <v>2795</v>
      </c>
      <c r="J74" s="33">
        <f t="shared" si="3"/>
        <v>3354</v>
      </c>
    </row>
    <row r="75" spans="1:10" ht="33.75" customHeight="1" x14ac:dyDescent="0.25">
      <c r="A75" s="19">
        <v>69</v>
      </c>
      <c r="B75" s="6" t="s">
        <v>90</v>
      </c>
      <c r="C75" s="31" t="s">
        <v>17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24.2</v>
      </c>
      <c r="I75" s="33">
        <f t="shared" si="2"/>
        <v>242</v>
      </c>
      <c r="J75" s="33">
        <f t="shared" si="3"/>
        <v>290.39999999999998</v>
      </c>
    </row>
    <row r="76" spans="1:10" ht="33.75" customHeight="1" x14ac:dyDescent="0.25">
      <c r="A76" s="19">
        <v>70</v>
      </c>
      <c r="B76" s="6" t="s">
        <v>91</v>
      </c>
      <c r="C76" s="31" t="s">
        <v>18</v>
      </c>
      <c r="D76" s="22" t="s">
        <v>4</v>
      </c>
      <c r="E76" s="22" t="s">
        <v>156</v>
      </c>
      <c r="F76" s="22" t="s">
        <v>160</v>
      </c>
      <c r="G76" s="23">
        <v>150</v>
      </c>
      <c r="H76" s="27">
        <v>24.2</v>
      </c>
      <c r="I76" s="33">
        <f t="shared" si="2"/>
        <v>3630</v>
      </c>
      <c r="J76" s="33">
        <f t="shared" si="3"/>
        <v>4356</v>
      </c>
    </row>
    <row r="77" spans="1:10" ht="25.5" customHeight="1" x14ac:dyDescent="0.25">
      <c r="A77" s="19">
        <v>71</v>
      </c>
      <c r="B77" s="6" t="s">
        <v>92</v>
      </c>
      <c r="C77" s="31" t="s">
        <v>153</v>
      </c>
      <c r="D77" s="22" t="s">
        <v>4</v>
      </c>
      <c r="E77" s="22" t="s">
        <v>156</v>
      </c>
      <c r="F77" s="22" t="s">
        <v>160</v>
      </c>
      <c r="G77" s="23">
        <v>10</v>
      </c>
      <c r="H77" s="27">
        <v>203.8</v>
      </c>
      <c r="I77" s="33">
        <f t="shared" si="2"/>
        <v>2038</v>
      </c>
      <c r="J77" s="33">
        <f t="shared" si="3"/>
        <v>2445.6</v>
      </c>
    </row>
    <row r="78" spans="1:10" ht="27" customHeight="1" x14ac:dyDescent="0.25">
      <c r="A78" s="19">
        <v>72</v>
      </c>
      <c r="B78" s="6" t="s">
        <v>93</v>
      </c>
      <c r="C78" s="31" t="s">
        <v>19</v>
      </c>
      <c r="D78" s="22" t="s">
        <v>4</v>
      </c>
      <c r="E78" s="22" t="s">
        <v>156</v>
      </c>
      <c r="F78" s="22" t="s">
        <v>160</v>
      </c>
      <c r="G78" s="23">
        <v>100</v>
      </c>
      <c r="H78" s="27">
        <v>163</v>
      </c>
      <c r="I78" s="33">
        <f t="shared" si="2"/>
        <v>16300</v>
      </c>
      <c r="J78" s="33">
        <f t="shared" si="3"/>
        <v>19560</v>
      </c>
    </row>
    <row r="79" spans="1:10" ht="33.75" customHeight="1" x14ac:dyDescent="0.25">
      <c r="A79" s="19">
        <v>73</v>
      </c>
      <c r="B79" s="6" t="s">
        <v>165</v>
      </c>
      <c r="C79" s="31" t="s">
        <v>166</v>
      </c>
      <c r="D79" s="22" t="s">
        <v>4</v>
      </c>
      <c r="E79" s="22" t="s">
        <v>156</v>
      </c>
      <c r="F79" s="22" t="s">
        <v>160</v>
      </c>
      <c r="G79" s="23">
        <v>200</v>
      </c>
      <c r="H79" s="27">
        <v>163</v>
      </c>
      <c r="I79" s="33">
        <f t="shared" si="2"/>
        <v>32600</v>
      </c>
      <c r="J79" s="33">
        <f t="shared" si="3"/>
        <v>39120</v>
      </c>
    </row>
    <row r="80" spans="1:10" ht="33.75" customHeight="1" x14ac:dyDescent="0.25">
      <c r="A80" s="19">
        <v>74</v>
      </c>
      <c r="B80" s="6" t="s">
        <v>94</v>
      </c>
      <c r="C80" s="31" t="s">
        <v>20</v>
      </c>
      <c r="D80" s="22" t="s">
        <v>4</v>
      </c>
      <c r="E80" s="22" t="s">
        <v>156</v>
      </c>
      <c r="F80" s="22" t="s">
        <v>160</v>
      </c>
      <c r="G80" s="23">
        <v>100</v>
      </c>
      <c r="H80" s="27">
        <v>163</v>
      </c>
      <c r="I80" s="33">
        <f t="shared" si="2"/>
        <v>16300</v>
      </c>
      <c r="J80" s="33">
        <f t="shared" si="3"/>
        <v>19560</v>
      </c>
    </row>
    <row r="81" spans="1:13" ht="48.75" customHeight="1" x14ac:dyDescent="0.25">
      <c r="A81" s="19">
        <v>75</v>
      </c>
      <c r="B81" s="6" t="s">
        <v>95</v>
      </c>
      <c r="C81" s="31" t="s">
        <v>154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43.8</v>
      </c>
      <c r="I81" s="33">
        <f t="shared" si="2"/>
        <v>438</v>
      </c>
      <c r="J81" s="33">
        <f t="shared" si="3"/>
        <v>525.6</v>
      </c>
    </row>
    <row r="82" spans="1:13" ht="33.75" customHeight="1" x14ac:dyDescent="0.25">
      <c r="A82" s="19">
        <v>76</v>
      </c>
      <c r="B82" s="6" t="s">
        <v>96</v>
      </c>
      <c r="C82" s="31" t="s">
        <v>21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75.5</v>
      </c>
      <c r="I82" s="33">
        <f t="shared" si="2"/>
        <v>755</v>
      </c>
      <c r="J82" s="33">
        <f t="shared" si="3"/>
        <v>906</v>
      </c>
    </row>
    <row r="83" spans="1:13" ht="33.75" customHeight="1" x14ac:dyDescent="0.25">
      <c r="A83" s="19">
        <v>77</v>
      </c>
      <c r="B83" s="6" t="s">
        <v>97</v>
      </c>
      <c r="C83" s="31" t="s">
        <v>155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410.6</v>
      </c>
      <c r="I83" s="33">
        <f t="shared" si="2"/>
        <v>4106</v>
      </c>
      <c r="J83" s="33">
        <f t="shared" si="3"/>
        <v>4927.2</v>
      </c>
    </row>
    <row r="84" spans="1:13" ht="33.75" customHeight="1" x14ac:dyDescent="0.25">
      <c r="A84" s="40">
        <v>78</v>
      </c>
      <c r="B84" s="41" t="s">
        <v>167</v>
      </c>
      <c r="C84" s="40" t="s">
        <v>168</v>
      </c>
      <c r="D84" s="12" t="s">
        <v>4</v>
      </c>
      <c r="E84" s="12" t="s">
        <v>170</v>
      </c>
      <c r="F84" s="22" t="s">
        <v>157</v>
      </c>
      <c r="G84" s="23">
        <v>100</v>
      </c>
      <c r="H84" s="27">
        <v>1584.9</v>
      </c>
      <c r="I84" s="33">
        <f t="shared" si="2"/>
        <v>158490</v>
      </c>
      <c r="J84" s="33">
        <f t="shared" si="3"/>
        <v>190188</v>
      </c>
    </row>
    <row r="85" spans="1:13" ht="33.75" customHeight="1" x14ac:dyDescent="0.25">
      <c r="A85" s="19"/>
      <c r="B85" s="34" t="s">
        <v>164</v>
      </c>
      <c r="C85" s="35"/>
      <c r="D85" s="22"/>
      <c r="E85" s="22"/>
      <c r="F85" s="22"/>
      <c r="G85" s="36"/>
      <c r="H85" s="28"/>
      <c r="I85" s="42">
        <f>SUM(I7:I84)</f>
        <v>14678518</v>
      </c>
      <c r="J85" s="42">
        <f t="shared" ref="J85" si="4">I85*1.2</f>
        <v>17614221.599999998</v>
      </c>
    </row>
    <row r="86" spans="1:13" ht="19.5" customHeight="1" x14ac:dyDescent="0.25">
      <c r="A86" s="48" t="s">
        <v>169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13" ht="33.75" hidden="1" customHeight="1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3" ht="1.5" customHeight="1" x14ac:dyDescent="0.25">
      <c r="A88" s="38"/>
      <c r="B88" s="39"/>
      <c r="C88" s="38"/>
      <c r="D88" s="38"/>
      <c r="E88" s="38"/>
      <c r="F88" s="38"/>
      <c r="G88" s="38"/>
      <c r="H88" s="49"/>
      <c r="I88" s="49"/>
      <c r="J88" s="49"/>
      <c r="K88" s="1"/>
      <c r="L88" s="1"/>
      <c r="M88" s="1"/>
    </row>
    <row r="89" spans="1:13" ht="33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1"/>
      <c r="L89" s="1"/>
      <c r="M89" s="1"/>
    </row>
    <row r="90" spans="1:13" ht="33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1"/>
      <c r="L90" s="1"/>
      <c r="M90" s="1"/>
    </row>
    <row r="91" spans="1:13" ht="33.75" customHeight="1" x14ac:dyDescent="0.25">
      <c r="I91" s="1"/>
      <c r="J91" s="1"/>
      <c r="K91" s="1"/>
      <c r="L91" s="1"/>
      <c r="M91" s="1"/>
    </row>
    <row r="92" spans="1:13" ht="33.75" customHeight="1" x14ac:dyDescent="0.25">
      <c r="I92" s="1"/>
      <c r="J92" s="1"/>
      <c r="K92" s="1"/>
      <c r="L92" s="1"/>
      <c r="M92" s="1"/>
    </row>
    <row r="93" spans="1:13" ht="33.75" customHeight="1" x14ac:dyDescent="0.25">
      <c r="I93" s="1"/>
      <c r="J93" s="1"/>
      <c r="K93" s="1"/>
      <c r="L93" s="1"/>
      <c r="M93" s="1"/>
    </row>
    <row r="94" spans="1:13" ht="33.75" customHeight="1" x14ac:dyDescent="0.25">
      <c r="I94" s="1"/>
      <c r="J94" s="1"/>
      <c r="K94" s="1"/>
      <c r="L94" s="1"/>
      <c r="M94" s="1"/>
    </row>
    <row r="95" spans="1:13" ht="33.75" customHeight="1" x14ac:dyDescent="0.25">
      <c r="I95" s="1"/>
      <c r="J95" s="1"/>
      <c r="K95" s="1"/>
      <c r="L95" s="1"/>
      <c r="M95" s="1"/>
    </row>
    <row r="96" spans="1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  <row r="353" spans="9:13" ht="33.75" customHeight="1" x14ac:dyDescent="0.25">
      <c r="I353" s="1"/>
      <c r="J353" s="1"/>
      <c r="K353" s="1"/>
      <c r="L353" s="1"/>
      <c r="M353" s="1"/>
    </row>
    <row r="354" spans="9:13" ht="33.75" customHeight="1" x14ac:dyDescent="0.25">
      <c r="I354" s="1"/>
      <c r="J354" s="1"/>
      <c r="K354" s="1"/>
      <c r="L354" s="1"/>
      <c r="M354" s="1"/>
    </row>
    <row r="355" spans="9:13" ht="33.75" customHeight="1" x14ac:dyDescent="0.25">
      <c r="I355" s="1"/>
      <c r="J355" s="1"/>
      <c r="K355" s="1"/>
      <c r="L355" s="1"/>
      <c r="M355" s="1"/>
    </row>
    <row r="356" spans="9:13" ht="33.75" customHeight="1" x14ac:dyDescent="0.25">
      <c r="I356" s="1"/>
      <c r="J356" s="1"/>
      <c r="K356" s="1"/>
      <c r="L356" s="1"/>
      <c r="M356" s="1"/>
    </row>
    <row r="357" spans="9:13" ht="33.75" customHeight="1" x14ac:dyDescent="0.25">
      <c r="I357" s="1"/>
      <c r="J357" s="1"/>
      <c r="K357" s="1"/>
      <c r="L357" s="1"/>
      <c r="M357" s="1"/>
    </row>
    <row r="358" spans="9:13" ht="33.75" customHeight="1" x14ac:dyDescent="0.25">
      <c r="I358" s="1"/>
      <c r="J358" s="1"/>
      <c r="K358" s="1"/>
      <c r="L358" s="1"/>
      <c r="M358" s="1"/>
    </row>
    <row r="359" spans="9:13" ht="33.75" customHeight="1" x14ac:dyDescent="0.25">
      <c r="I359" s="1"/>
      <c r="J359" s="1"/>
      <c r="K359" s="1"/>
      <c r="L359" s="1"/>
      <c r="M359" s="1"/>
    </row>
    <row r="360" spans="9:13" ht="33.75" customHeight="1" x14ac:dyDescent="0.25">
      <c r="I360" s="1"/>
      <c r="J360" s="1"/>
      <c r="K360" s="1"/>
      <c r="L360" s="1"/>
      <c r="M360" s="1"/>
    </row>
    <row r="361" spans="9:13" ht="33.75" customHeight="1" x14ac:dyDescent="0.25">
      <c r="I361" s="1"/>
      <c r="J361" s="1"/>
      <c r="K361" s="1"/>
      <c r="L361" s="1"/>
      <c r="M361" s="1"/>
    </row>
    <row r="362" spans="9:13" ht="33.75" customHeight="1" x14ac:dyDescent="0.25">
      <c r="I362" s="1"/>
      <c r="J362" s="1"/>
      <c r="K362" s="1"/>
      <c r="L362" s="1"/>
      <c r="M362" s="1"/>
    </row>
    <row r="363" spans="9:13" ht="33.75" customHeight="1" x14ac:dyDescent="0.25">
      <c r="I363" s="1"/>
      <c r="J363" s="1"/>
      <c r="K363" s="1"/>
      <c r="L363" s="1"/>
      <c r="M363" s="1"/>
    </row>
    <row r="364" spans="9:13" ht="33.75" customHeight="1" x14ac:dyDescent="0.25">
      <c r="I364" s="1"/>
      <c r="J364" s="1"/>
      <c r="K364" s="1"/>
      <c r="L364" s="1"/>
      <c r="M364" s="1"/>
    </row>
    <row r="365" spans="9:13" ht="33.75" customHeight="1" x14ac:dyDescent="0.25">
      <c r="I365" s="1"/>
      <c r="J365" s="1"/>
      <c r="K365" s="1"/>
      <c r="L365" s="1"/>
      <c r="M365" s="1"/>
    </row>
    <row r="366" spans="9:13" ht="33.75" customHeight="1" x14ac:dyDescent="0.25">
      <c r="I366" s="1"/>
      <c r="J366" s="1"/>
      <c r="K366" s="1"/>
      <c r="L366" s="1"/>
      <c r="M366" s="1"/>
    </row>
    <row r="367" spans="9:13" ht="33.75" customHeight="1" x14ac:dyDescent="0.25">
      <c r="I367" s="1"/>
      <c r="J367" s="1"/>
      <c r="K367" s="1"/>
      <c r="L367" s="1"/>
      <c r="M367" s="1"/>
    </row>
    <row r="368" spans="9:13" ht="33.75" customHeight="1" x14ac:dyDescent="0.25">
      <c r="I368" s="1"/>
      <c r="J368" s="1"/>
      <c r="K368" s="1"/>
      <c r="L368" s="1"/>
      <c r="M368" s="1"/>
    </row>
    <row r="369" spans="9:13" ht="33.75" customHeight="1" x14ac:dyDescent="0.25">
      <c r="I369" s="1"/>
      <c r="J369" s="1"/>
      <c r="K369" s="1"/>
      <c r="L369" s="1"/>
      <c r="M369" s="1"/>
    </row>
    <row r="370" spans="9:13" ht="33.75" customHeight="1" x14ac:dyDescent="0.25">
      <c r="I370" s="1"/>
      <c r="J370" s="1"/>
      <c r="K370" s="1"/>
      <c r="L370" s="1"/>
      <c r="M370" s="1"/>
    </row>
    <row r="371" spans="9:13" ht="33.75" customHeight="1" x14ac:dyDescent="0.25">
      <c r="I371" s="1"/>
      <c r="J371" s="1"/>
      <c r="K371" s="1"/>
      <c r="L371" s="1"/>
      <c r="M371" s="1"/>
    </row>
    <row r="372" spans="9:13" ht="33.75" customHeight="1" x14ac:dyDescent="0.25">
      <c r="I372" s="1"/>
      <c r="J372" s="1"/>
      <c r="K372" s="1"/>
      <c r="L372" s="1"/>
      <c r="M372" s="1"/>
    </row>
    <row r="373" spans="9:13" ht="33.75" customHeight="1" x14ac:dyDescent="0.25">
      <c r="I373" s="1"/>
      <c r="J373" s="1"/>
      <c r="K373" s="1"/>
      <c r="L373" s="1"/>
      <c r="M373" s="1"/>
    </row>
    <row r="374" spans="9:13" ht="33.75" customHeight="1" x14ac:dyDescent="0.25">
      <c r="I374" s="1"/>
      <c r="J374" s="1"/>
      <c r="K374" s="1"/>
      <c r="L374" s="1"/>
      <c r="M374" s="1"/>
    </row>
    <row r="375" spans="9:13" ht="33.75" customHeight="1" x14ac:dyDescent="0.25">
      <c r="I375" s="1"/>
      <c r="J375" s="1"/>
      <c r="K375" s="1"/>
      <c r="L375" s="1"/>
      <c r="M375" s="1"/>
    </row>
    <row r="376" spans="9:13" ht="33.75" customHeight="1" x14ac:dyDescent="0.25">
      <c r="I376" s="1"/>
      <c r="J376" s="1"/>
      <c r="K376" s="1"/>
      <c r="L376" s="1"/>
      <c r="M376" s="1"/>
    </row>
    <row r="377" spans="9:13" ht="33.75" customHeight="1" x14ac:dyDescent="0.25">
      <c r="I377" s="1"/>
      <c r="J377" s="1"/>
      <c r="K377" s="1"/>
      <c r="L377" s="1"/>
      <c r="M377" s="1"/>
    </row>
    <row r="378" spans="9:13" ht="33.75" customHeight="1" x14ac:dyDescent="0.25">
      <c r="I378" s="1"/>
      <c r="J378" s="1"/>
      <c r="K378" s="1"/>
      <c r="L378" s="1"/>
      <c r="M378" s="1"/>
    </row>
    <row r="379" spans="9:13" ht="33.75" customHeight="1" x14ac:dyDescent="0.25">
      <c r="I379" s="1"/>
      <c r="J379" s="1"/>
      <c r="K379" s="1"/>
      <c r="L379" s="1"/>
      <c r="M379" s="1"/>
    </row>
    <row r="380" spans="9:13" ht="33.75" customHeight="1" x14ac:dyDescent="0.25">
      <c r="I380" s="1"/>
      <c r="J380" s="1"/>
      <c r="K380" s="1"/>
      <c r="L380" s="1"/>
      <c r="M380" s="1"/>
    </row>
    <row r="381" spans="9:13" ht="33.75" customHeight="1" x14ac:dyDescent="0.25">
      <c r="I381" s="1"/>
      <c r="J381" s="1"/>
      <c r="K381" s="1"/>
      <c r="L381" s="1"/>
      <c r="M381" s="1"/>
    </row>
    <row r="382" spans="9:13" ht="33.75" customHeight="1" x14ac:dyDescent="0.25">
      <c r="I382" s="1"/>
      <c r="J382" s="1"/>
      <c r="K382" s="1"/>
      <c r="L382" s="1"/>
      <c r="M382" s="1"/>
    </row>
    <row r="383" spans="9:13" ht="33.75" customHeight="1" x14ac:dyDescent="0.25">
      <c r="I383" s="1"/>
      <c r="J383" s="1"/>
      <c r="K383" s="1"/>
      <c r="L383" s="1"/>
      <c r="M383" s="1"/>
    </row>
    <row r="384" spans="9:13" ht="33.75" customHeight="1" x14ac:dyDescent="0.25">
      <c r="I384" s="1"/>
      <c r="J384" s="1"/>
      <c r="K384" s="1"/>
      <c r="L384" s="1"/>
      <c r="M384" s="1"/>
    </row>
    <row r="385" spans="9:13" ht="33.75" customHeight="1" x14ac:dyDescent="0.25">
      <c r="I385" s="1"/>
      <c r="J385" s="1"/>
      <c r="K385" s="1"/>
      <c r="L385" s="1"/>
      <c r="M385" s="1"/>
    </row>
    <row r="386" spans="9:13" ht="33.75" customHeight="1" x14ac:dyDescent="0.25">
      <c r="I386" s="1"/>
      <c r="J386" s="1"/>
      <c r="K386" s="1"/>
      <c r="L386" s="1"/>
      <c r="M386" s="1"/>
    </row>
    <row r="387" spans="9:13" ht="33.75" customHeight="1" x14ac:dyDescent="0.25">
      <c r="I387" s="1"/>
      <c r="J387" s="1"/>
      <c r="K387" s="1"/>
      <c r="L387" s="1"/>
      <c r="M387" s="1"/>
    </row>
    <row r="388" spans="9:13" ht="33.75" customHeight="1" x14ac:dyDescent="0.25">
      <c r="I388" s="1"/>
      <c r="J388" s="1"/>
      <c r="K388" s="1"/>
      <c r="L388" s="1"/>
      <c r="M388" s="1"/>
    </row>
    <row r="389" spans="9:13" ht="33.75" customHeight="1" x14ac:dyDescent="0.25">
      <c r="I389" s="1"/>
      <c r="J389" s="1"/>
      <c r="K389" s="1"/>
      <c r="L389" s="1"/>
      <c r="M389" s="1"/>
    </row>
    <row r="390" spans="9:13" ht="33.75" customHeight="1" x14ac:dyDescent="0.25">
      <c r="I390" s="1"/>
      <c r="J390" s="1"/>
      <c r="K390" s="1"/>
      <c r="L390" s="1"/>
      <c r="M390" s="1"/>
    </row>
    <row r="391" spans="9:13" ht="33.75" customHeight="1" x14ac:dyDescent="0.25">
      <c r="I391" s="1"/>
      <c r="J391" s="1"/>
      <c r="K391" s="1"/>
      <c r="L391" s="1"/>
      <c r="M391" s="1"/>
    </row>
    <row r="392" spans="9:13" ht="33.75" customHeight="1" x14ac:dyDescent="0.25">
      <c r="I392" s="1"/>
      <c r="J392" s="1"/>
      <c r="K392" s="1"/>
      <c r="L392" s="1"/>
      <c r="M392" s="1"/>
    </row>
    <row r="393" spans="9:13" ht="33.75" customHeight="1" x14ac:dyDescent="0.25">
      <c r="I393" s="1"/>
      <c r="J393" s="1"/>
      <c r="K393" s="1"/>
      <c r="L393" s="1"/>
      <c r="M393" s="1"/>
    </row>
    <row r="394" spans="9:13" ht="33.75" customHeight="1" x14ac:dyDescent="0.25">
      <c r="I394" s="1"/>
      <c r="J394" s="1"/>
      <c r="K394" s="1"/>
      <c r="L394" s="1"/>
      <c r="M394" s="1"/>
    </row>
    <row r="395" spans="9:13" ht="33.75" customHeight="1" x14ac:dyDescent="0.25">
      <c r="I395" s="1"/>
      <c r="J395" s="1"/>
      <c r="K395" s="1"/>
      <c r="L395" s="1"/>
      <c r="M395" s="1"/>
    </row>
    <row r="396" spans="9:13" ht="33.75" customHeight="1" x14ac:dyDescent="0.25">
      <c r="I396" s="1"/>
      <c r="J396" s="1"/>
      <c r="K396" s="1"/>
      <c r="L396" s="1"/>
      <c r="M396" s="1"/>
    </row>
    <row r="397" spans="9:13" ht="33.75" customHeight="1" x14ac:dyDescent="0.25">
      <c r="I397" s="1"/>
      <c r="J397" s="1"/>
      <c r="K397" s="1"/>
      <c r="L397" s="1"/>
      <c r="M397" s="1"/>
    </row>
    <row r="398" spans="9:13" ht="33.75" customHeight="1" x14ac:dyDescent="0.25">
      <c r="I398" s="1"/>
      <c r="J398" s="1"/>
      <c r="K398" s="1"/>
      <c r="L398" s="1"/>
      <c r="M398" s="1"/>
    </row>
    <row r="399" spans="9:13" ht="33.75" customHeight="1" x14ac:dyDescent="0.25">
      <c r="I399" s="1"/>
      <c r="J399" s="1"/>
      <c r="K399" s="1"/>
      <c r="L399" s="1"/>
      <c r="M399" s="1"/>
    </row>
    <row r="400" spans="9:13" ht="33.75" customHeight="1" x14ac:dyDescent="0.25">
      <c r="I400" s="1"/>
      <c r="J400" s="1"/>
      <c r="K400" s="1"/>
      <c r="L400" s="1"/>
      <c r="M400" s="1"/>
    </row>
    <row r="401" spans="9:13" ht="33.75" customHeight="1" x14ac:dyDescent="0.25">
      <c r="I401" s="1"/>
      <c r="J401" s="1"/>
      <c r="K401" s="1"/>
      <c r="L401" s="1"/>
      <c r="M401" s="1"/>
    </row>
    <row r="402" spans="9:13" ht="33.75" customHeight="1" x14ac:dyDescent="0.25">
      <c r="I402" s="1"/>
      <c r="J402" s="1"/>
      <c r="K402" s="1"/>
      <c r="L402" s="1"/>
      <c r="M402" s="1"/>
    </row>
    <row r="403" spans="9:13" ht="33.75" customHeight="1" x14ac:dyDescent="0.25">
      <c r="I403" s="1"/>
      <c r="J403" s="1"/>
      <c r="K403" s="1"/>
      <c r="L403" s="1"/>
      <c r="M403" s="1"/>
    </row>
    <row r="404" spans="9:13" ht="33.75" customHeight="1" x14ac:dyDescent="0.25">
      <c r="I404" s="1"/>
      <c r="J404" s="1"/>
      <c r="K404" s="1"/>
      <c r="L404" s="1"/>
      <c r="M404" s="1"/>
    </row>
    <row r="405" spans="9:13" ht="33.75" customHeight="1" x14ac:dyDescent="0.25">
      <c r="I405" s="1"/>
      <c r="J405" s="1"/>
      <c r="K405" s="1"/>
      <c r="L405" s="1"/>
      <c r="M405" s="1"/>
    </row>
    <row r="406" spans="9:13" ht="33.75" customHeight="1" x14ac:dyDescent="0.25">
      <c r="I406" s="1"/>
      <c r="J406" s="1"/>
      <c r="K406" s="1"/>
      <c r="L406" s="1"/>
      <c r="M406" s="1"/>
    </row>
    <row r="407" spans="9:13" ht="33.75" customHeight="1" x14ac:dyDescent="0.25">
      <c r="I407" s="1"/>
      <c r="J407" s="1"/>
      <c r="K407" s="1"/>
      <c r="L407" s="1"/>
      <c r="M407" s="1"/>
    </row>
    <row r="408" spans="9:13" ht="33.75" customHeight="1" x14ac:dyDescent="0.25">
      <c r="I408" s="1"/>
      <c r="J408" s="1"/>
      <c r="K408" s="1"/>
      <c r="L408" s="1"/>
      <c r="M408" s="1"/>
    </row>
    <row r="409" spans="9:13" ht="33.75" customHeight="1" x14ac:dyDescent="0.25">
      <c r="I409" s="1"/>
      <c r="J409" s="1"/>
      <c r="K409" s="1"/>
      <c r="L409" s="1"/>
      <c r="M409" s="1"/>
    </row>
    <row r="410" spans="9:13" ht="33.75" customHeight="1" x14ac:dyDescent="0.25">
      <c r="I410" s="1"/>
      <c r="J410" s="1"/>
      <c r="K410" s="1"/>
      <c r="L410" s="1"/>
      <c r="M410" s="1"/>
    </row>
    <row r="411" spans="9:13" ht="33.75" customHeight="1" x14ac:dyDescent="0.25">
      <c r="I411" s="1"/>
      <c r="J411" s="1"/>
      <c r="K411" s="1"/>
      <c r="L411" s="1"/>
      <c r="M411" s="1"/>
    </row>
    <row r="412" spans="9:13" ht="33.75" customHeight="1" x14ac:dyDescent="0.25">
      <c r="I412" s="1"/>
      <c r="J412" s="1"/>
      <c r="K412" s="1"/>
      <c r="L412" s="1"/>
      <c r="M412" s="1"/>
    </row>
    <row r="413" spans="9:13" ht="33.75" customHeight="1" x14ac:dyDescent="0.25">
      <c r="I413" s="1"/>
      <c r="J413" s="1"/>
      <c r="K413" s="1"/>
      <c r="L413" s="1"/>
      <c r="M413" s="1"/>
    </row>
  </sheetData>
  <mergeCells count="4">
    <mergeCell ref="A89:J90"/>
    <mergeCell ref="A1:J4"/>
    <mergeCell ref="A86:J87"/>
    <mergeCell ref="H88:J8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2021-09-21T12:42:01Z</cp:lastPrinted>
  <dcterms:created xsi:type="dcterms:W3CDTF">2018-04-06T10:38:23Z</dcterms:created>
  <dcterms:modified xsi:type="dcterms:W3CDTF">2021-09-23T05:32:55Z</dcterms:modified>
</cp:coreProperties>
</file>