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7" i="1" l="1"/>
  <c r="J7" i="1" s="1"/>
  <c r="I6" i="1"/>
  <c r="I8" i="1" s="1"/>
  <c r="J6" i="1" l="1"/>
  <c r="J8" i="1" s="1"/>
</calcChain>
</file>

<file path=xl/sharedStrings.xml><?xml version="1.0" encoding="utf-8"?>
<sst xmlns="http://schemas.openxmlformats.org/spreadsheetml/2006/main" count="23" uniqueCount="23">
  <si>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</si>
  <si>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</si>
  <si>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</si>
  <si>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</si>
  <si>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</si>
  <si>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Масса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</si>
  <si>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</si>
  <si>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</si>
  <si>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</si>
  <si>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</si>
  <si>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</si>
  <si>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 xml:space="preserve">Срок поставки до </t>
  </si>
  <si>
    <t xml:space="preserve">Герметик </t>
  </si>
  <si>
    <t>Dinitrol 401</t>
  </si>
  <si>
    <t xml:space="preserve">Клей фиксатор резьбы средней прочности </t>
  </si>
  <si>
    <t>RusBond A4.06</t>
  </si>
  <si>
    <t>кг</t>
  </si>
  <si>
    <t>Итого:</t>
  </si>
  <si>
    <t>Заместитель директора по коммерческой работе                                                                                          А.А.Кошеренков</t>
  </si>
  <si>
    <t>1л(1шт)</t>
  </si>
  <si>
    <t>л.</t>
  </si>
  <si>
    <t>Лот№2</t>
  </si>
  <si>
    <t xml:space="preserve">Приложение №6
к запросу котировок цен№007/ТВРЗ/2021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</si>
</sst>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5" fillId="0" borderId="2" xfId="0" applyFont="1" applyBorder="1"/>
    <xf numFmtId="4" fontId="8" fillId="0" borderId="2" xfId="0" applyNumberFormat="1" applyFont="1" applyBorder="1"/>
    <xf numFmtId="4" fontId="8" fillId="0" borderId="5" xfId="0" applyNumberFormat="1" applyFont="1" applyBorder="1"/>
    <xf numFmtId="0" fontId="1" fillId="0" borderId="6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N8" sqref="N8"/>
    </sheetView>
  </sheetViews>
  <sheetFormatPr defaultColWidth="8.85546875" defaultRowHeight="18" x14ac:dyDescent="0.25"/>
  <cols>
    <col min="1" max="1" width="3.7109375" style="46" customWidth="1"/>
    <col min="2" max="2" width="48.140625" style="1" customWidth="1"/>
    <col min="3" max="3" width="10.5703125" style="47" customWidth="1"/>
    <col min="4" max="4" width="15" style="1" hidden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42" customWidth="1"/>
    <col min="12" max="12" width="10.28515625" style="1" bestFit="1" customWidth="1"/>
    <col min="13" max="16384" width="8.85546875" style="1"/>
  </cols>
  <sheetData>
    <row r="1" spans="1:11" ht="46.5" customHeight="1" x14ac:dyDescent="0.2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7" customFormat="1" ht="18" hidden="1" customHeight="1" x14ac:dyDescent="0.3">
      <c r="A2" s="2"/>
      <c r="B2" s="3"/>
      <c r="C2" s="4"/>
      <c r="D2" s="3"/>
      <c r="E2" s="3" t="s">
        <v>0</v>
      </c>
      <c r="F2" s="3"/>
      <c r="G2" s="3"/>
      <c r="H2" s="5"/>
      <c r="I2" s="3"/>
      <c r="J2" s="3"/>
      <c r="K2" s="6"/>
    </row>
    <row r="3" spans="1:11" s="7" customFormat="1" ht="18" customHeight="1" x14ac:dyDescent="0.3">
      <c r="A3" s="3"/>
      <c r="B3" s="3"/>
      <c r="C3" s="4"/>
      <c r="D3" s="3"/>
      <c r="E3" s="50" t="s">
        <v>21</v>
      </c>
      <c r="F3" s="50"/>
      <c r="G3" s="50"/>
      <c r="H3" s="5"/>
      <c r="I3" s="3"/>
      <c r="J3" s="3"/>
      <c r="K3" s="6"/>
    </row>
    <row r="4" spans="1:11" ht="51" x14ac:dyDescent="0.2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0" t="s">
        <v>8</v>
      </c>
      <c r="I4" s="11" t="s">
        <v>9</v>
      </c>
      <c r="J4" s="11" t="s">
        <v>10</v>
      </c>
      <c r="K4" s="12" t="s">
        <v>11</v>
      </c>
    </row>
    <row r="5" spans="1:11" s="17" customFormat="1" ht="12.75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4">
        <v>8</v>
      </c>
      <c r="I5" s="13">
        <v>9</v>
      </c>
      <c r="J5" s="15">
        <v>10</v>
      </c>
      <c r="K5" s="16">
        <v>11</v>
      </c>
    </row>
    <row r="6" spans="1:11" s="25" customFormat="1" ht="46.5" customHeight="1" x14ac:dyDescent="0.3">
      <c r="A6" s="18">
        <v>1</v>
      </c>
      <c r="B6" s="19" t="s">
        <v>12</v>
      </c>
      <c r="C6" s="18" t="s">
        <v>13</v>
      </c>
      <c r="D6" s="18"/>
      <c r="E6" s="18" t="s">
        <v>19</v>
      </c>
      <c r="F6" s="18" t="s">
        <v>20</v>
      </c>
      <c r="G6" s="20">
        <v>500</v>
      </c>
      <c r="H6" s="21">
        <v>1583.33</v>
      </c>
      <c r="I6" s="22">
        <f>G6*H6</f>
        <v>791665</v>
      </c>
      <c r="J6" s="23">
        <f>I6*1.2</f>
        <v>949998</v>
      </c>
      <c r="K6" s="24">
        <v>44561</v>
      </c>
    </row>
    <row r="7" spans="1:11" s="25" customFormat="1" ht="46.5" customHeight="1" x14ac:dyDescent="0.3">
      <c r="A7" s="26">
        <v>4</v>
      </c>
      <c r="B7" s="27" t="s">
        <v>14</v>
      </c>
      <c r="C7" s="27" t="s">
        <v>15</v>
      </c>
      <c r="D7" s="27"/>
      <c r="E7" s="28"/>
      <c r="F7" s="29" t="s">
        <v>16</v>
      </c>
      <c r="G7" s="30">
        <v>25</v>
      </c>
      <c r="H7" s="31">
        <v>17416.669999999998</v>
      </c>
      <c r="I7" s="22">
        <f>(G7*H7)</f>
        <v>435416.74999999994</v>
      </c>
      <c r="J7" s="23">
        <f>(I7*1.2)</f>
        <v>522500.09999999992</v>
      </c>
      <c r="K7" s="24">
        <v>44561</v>
      </c>
    </row>
    <row r="8" spans="1:11" s="25" customFormat="1" ht="33.75" customHeight="1" x14ac:dyDescent="0.3">
      <c r="A8" s="32"/>
      <c r="B8" s="33" t="s">
        <v>17</v>
      </c>
      <c r="C8" s="34"/>
      <c r="D8" s="34"/>
      <c r="E8" s="34"/>
      <c r="F8" s="34"/>
      <c r="G8" s="34"/>
      <c r="H8" s="34"/>
      <c r="I8" s="35">
        <f>SUM(I6:I7)</f>
        <v>1227081.75</v>
      </c>
      <c r="J8" s="36">
        <f>SUM(J6:J7)</f>
        <v>1472498.0999999999</v>
      </c>
      <c r="K8" s="28"/>
    </row>
    <row r="9" spans="1:11" s="25" customFormat="1" ht="24" customHeight="1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25" customFormat="1" ht="23.25" customHeight="1" x14ac:dyDescent="0.3">
      <c r="A10" s="38"/>
      <c r="B10" s="39"/>
      <c r="C10" s="51"/>
      <c r="D10" s="51"/>
      <c r="E10" s="51"/>
      <c r="F10" s="51"/>
      <c r="G10" s="51"/>
      <c r="H10" s="51"/>
      <c r="I10" s="51"/>
      <c r="J10" s="40"/>
      <c r="K10" s="40"/>
    </row>
    <row r="11" spans="1:11" ht="18.75" x14ac:dyDescent="0.3">
      <c r="A11" s="52" t="s">
        <v>18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s="25" customFormat="1" ht="18.75" x14ac:dyDescent="0.3">
      <c r="K12" s="41"/>
    </row>
    <row r="13" spans="1:11" ht="12.75" x14ac:dyDescent="0.2">
      <c r="A13" s="1"/>
      <c r="C13" s="1"/>
    </row>
    <row r="14" spans="1:11" ht="12.75" x14ac:dyDescent="0.2">
      <c r="A14" s="1"/>
      <c r="C14" s="1"/>
    </row>
    <row r="15" spans="1:11" s="44" customFormat="1" ht="18.75" customHeight="1" x14ac:dyDescent="0.25">
      <c r="K15" s="43"/>
    </row>
    <row r="16" spans="1:11" s="45" customFormat="1" ht="15.75" x14ac:dyDescent="0.25">
      <c r="K16" s="40"/>
    </row>
    <row r="17" spans="11:11" s="45" customFormat="1" ht="15.75" x14ac:dyDescent="0.25">
      <c r="K17" s="40"/>
    </row>
    <row r="18" spans="11:11" s="45" customFormat="1" ht="15.75" x14ac:dyDescent="0.25">
      <c r="K18" s="40"/>
    </row>
    <row r="19" spans="11:11" s="45" customFormat="1" ht="15.75" x14ac:dyDescent="0.25">
      <c r="K19" s="40"/>
    </row>
    <row r="20" spans="11:11" s="45" customFormat="1" ht="15.75" x14ac:dyDescent="0.25">
      <c r="K20" s="40"/>
    </row>
    <row r="21" spans="11:11" s="45" customFormat="1" ht="15.75" x14ac:dyDescent="0.25">
      <c r="K21" s="40"/>
    </row>
  </sheetData>
  <mergeCells count="4">
    <mergeCell ref="A1:K1"/>
    <mergeCell ref="E3:G3"/>
    <mergeCell ref="C10:I10"/>
    <mergeCell ref="A11:K11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2021-03-09T13:44:37Z</dcterms:modified>
</cp:coreProperties>
</file>