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20ФИТИНГИ\"/>
    </mc:Choice>
  </mc:AlternateContent>
  <bookViews>
    <workbookView xWindow="0" yWindow="0" windowWidth="21600" windowHeight="9045"/>
  </bookViews>
  <sheets>
    <sheet name="Лот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H20" i="1" l="1"/>
</calcChain>
</file>

<file path=xl/sharedStrings.xml><?xml version="1.0" encoding="utf-8"?>
<sst xmlns="http://schemas.openxmlformats.org/spreadsheetml/2006/main" count="67" uniqueCount="33">
  <si>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</si>
  <si>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</si>
  <si>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</si>
  <si>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</si>
  <si>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</si>
  <si>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</si>
  <si>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</si>
  <si>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</si>
  <si>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</si>
  <si>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шт</t>
  </si>
  <si>
    <t>Итого</t>
  </si>
  <si>
    <t>20х20</t>
  </si>
  <si>
    <t>32х32</t>
  </si>
  <si>
    <t>32х20</t>
  </si>
  <si>
    <t>Муфта с наружной резьбой</t>
  </si>
  <si>
    <t>32х 1/2</t>
  </si>
  <si>
    <t>32х1</t>
  </si>
  <si>
    <t>Муфта с внутренней резьбой</t>
  </si>
  <si>
    <t>Тройник для металлопластиковых труб</t>
  </si>
  <si>
    <t>32х32х32</t>
  </si>
  <si>
    <t>20х20х20</t>
  </si>
  <si>
    <t xml:space="preserve">32× 1 ×32 </t>
  </si>
  <si>
    <t>20х1/2</t>
  </si>
  <si>
    <t>Муфта переходная</t>
  </si>
  <si>
    <t xml:space="preserve"> 32х32</t>
  </si>
  <si>
    <t>Угольник 90</t>
  </si>
  <si>
    <t>Тройник HP VTm.333 32х1х32</t>
  </si>
  <si>
    <t>Муфта (соединитель для мет. пласт. труб)</t>
  </si>
  <si>
    <t>20х3/4</t>
  </si>
  <si>
    <t xml:space="preserve"> 32х3/4</t>
  </si>
  <si>
    <t xml:space="preserve">Муфта  с наружной резьбой </t>
  </si>
  <si>
    <t xml:space="preserve">Приложение № 5 </t>
  </si>
  <si>
    <t>4 квартал  2020 - 1 квартал 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</si>
</sst>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</font>
    <font>
      <b/>
      <sz val="9"/>
      <color theme="1"/>
      <name val="Times New Roman"/>
      <family val="1"/>
      <charset val="204"/>
    </font>
    <font>
      <sz val="8"/>
      <color theme="4" tint="0.39997558519241921"/>
      <name val="Arial"/>
      <family val="2"/>
    </font>
    <font>
      <sz val="8"/>
      <color theme="4" tint="0.59999389629810485"/>
      <name val="Arial"/>
      <family val="2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Arial"/>
      <family val="2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3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4" fontId="2" fillId="2" borderId="3" xfId="1" applyNumberFormat="1" applyFont="1" applyFill="1" applyBorder="1" applyAlignment="1">
      <alignment horizontal="center" vertical="center"/>
    </xf>
    <xf numFmtId="12" fontId="2" fillId="2" borderId="3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3" fontId="2" fillId="2" borderId="3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1" fillId="2" borderId="0" xfId="0" applyFont="1" applyFill="1"/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2" fillId="2" borderId="4" xfId="0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top" wrapText="1"/>
    </xf>
    <xf numFmtId="0" fontId="4" fillId="0" borderId="0" xfId="0" applyFont="1" applyAlignment="1"/>
    <xf numFmtId="0" fontId="9" fillId="2" borderId="0" xfId="0" applyFont="1" applyFill="1" applyBorder="1" applyAlignment="1">
      <alignment horizontal="right" wrapText="1"/>
    </xf>
    <xf numFmtId="0" fontId="6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right"/>
    </xf>
    <xf numFmtId="0" fontId="0" fillId="0" borderId="0" xfId="0" applyAlignment="1"/>
    <xf numFmtId="4" fontId="2" fillId="2" borderId="3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wrapText="1"/>
    </xf>
    <xf numFmtId="2" fontId="12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view="pageBreakPreview" zoomScale="106" zoomScaleNormal="100" zoomScaleSheetLayoutView="106" workbookViewId="0">
      <selection activeCell="B19" sqref="B19"/>
    </sheetView>
  </sheetViews>
  <sheetFormatPr defaultRowHeight="11.25" x14ac:dyDescent="0.2"/>
  <cols>
    <col min="1" max="1" width="3.6640625" customWidth="1"/>
    <col min="2" max="2" width="40.83203125" customWidth="1"/>
    <col min="3" max="3" width="6" customWidth="1"/>
    <col min="4" max="4" width="13.33203125" customWidth="1"/>
    <col min="5" max="5" width="11.6640625" customWidth="1"/>
    <col min="6" max="6" width="10.33203125" style="28" customWidth="1"/>
    <col min="7" max="7" width="13" style="17" customWidth="1"/>
    <col min="8" max="8" width="13.83203125" style="17" customWidth="1"/>
    <col min="9" max="9" width="21" style="17" customWidth="1"/>
  </cols>
  <sheetData>
    <row r="2" spans="1:9" ht="23.25" customHeight="1" x14ac:dyDescent="0.3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23.25" customHeight="1" x14ac:dyDescent="0.3">
      <c r="A3" s="19"/>
      <c r="B3" s="19"/>
      <c r="C3" s="19"/>
      <c r="D3" s="19"/>
      <c r="E3" s="19"/>
      <c r="F3" s="26"/>
      <c r="G3" s="19"/>
      <c r="H3" s="37"/>
      <c r="I3" s="38"/>
    </row>
    <row r="4" spans="1:9" x14ac:dyDescent="0.2">
      <c r="A4" s="30" t="s">
        <v>0</v>
      </c>
      <c r="B4" s="30" t="s">
        <v>1</v>
      </c>
      <c r="C4" s="30" t="s">
        <v>2</v>
      </c>
      <c r="D4" s="35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</row>
    <row r="5" spans="1:9" x14ac:dyDescent="0.2">
      <c r="A5" s="30"/>
      <c r="B5" s="30"/>
      <c r="C5" s="30"/>
      <c r="D5" s="35"/>
      <c r="E5" s="30"/>
      <c r="F5" s="36"/>
      <c r="G5" s="30"/>
      <c r="H5" s="31"/>
      <c r="I5" s="31"/>
    </row>
    <row r="6" spans="1:9" s="4" customFormat="1" ht="24" x14ac:dyDescent="0.2">
      <c r="A6" s="1">
        <v>1</v>
      </c>
      <c r="B6" s="39" t="s">
        <v>27</v>
      </c>
      <c r="C6" s="2" t="s">
        <v>9</v>
      </c>
      <c r="D6" s="7" t="s">
        <v>11</v>
      </c>
      <c r="E6" s="1">
        <v>504</v>
      </c>
      <c r="F6" s="44">
        <v>132.97999999999999</v>
      </c>
      <c r="G6" s="22">
        <f>F6*E6</f>
        <v>67021.919999999998</v>
      </c>
      <c r="H6" s="22">
        <f>F6*E6*1.2</f>
        <v>80426.303999999989</v>
      </c>
      <c r="I6" s="23" t="s">
        <v>32</v>
      </c>
    </row>
    <row r="7" spans="1:9" s="4" customFormat="1" ht="37.5" customHeight="1" x14ac:dyDescent="0.2">
      <c r="A7" s="1">
        <v>2</v>
      </c>
      <c r="B7" s="39" t="s">
        <v>27</v>
      </c>
      <c r="C7" s="2" t="s">
        <v>9</v>
      </c>
      <c r="D7" s="7" t="s">
        <v>12</v>
      </c>
      <c r="E7" s="1">
        <v>360</v>
      </c>
      <c r="F7" s="44">
        <v>370.48</v>
      </c>
      <c r="G7" s="22">
        <f t="shared" ref="G7:G19" si="0">F7*E7</f>
        <v>133372.80000000002</v>
      </c>
      <c r="H7" s="22">
        <f t="shared" ref="H7:H19" si="1">F7*E7*1.2</f>
        <v>160047.36000000002</v>
      </c>
      <c r="I7" s="23" t="s">
        <v>32</v>
      </c>
    </row>
    <row r="8" spans="1:9" s="4" customFormat="1" ht="41.25" customHeight="1" x14ac:dyDescent="0.2">
      <c r="A8" s="1">
        <v>3</v>
      </c>
      <c r="B8" s="39" t="s">
        <v>23</v>
      </c>
      <c r="C8" s="2" t="s">
        <v>9</v>
      </c>
      <c r="D8" s="2" t="s">
        <v>13</v>
      </c>
      <c r="E8" s="2">
        <v>1440</v>
      </c>
      <c r="F8" s="44">
        <v>399.52</v>
      </c>
      <c r="G8" s="22">
        <f t="shared" si="0"/>
        <v>575308.79999999993</v>
      </c>
      <c r="H8" s="22">
        <f t="shared" si="1"/>
        <v>690370.55999999994</v>
      </c>
      <c r="I8" s="23" t="s">
        <v>32</v>
      </c>
    </row>
    <row r="9" spans="1:9" s="4" customFormat="1" ht="36.75" customHeight="1" x14ac:dyDescent="0.2">
      <c r="A9" s="1">
        <v>4</v>
      </c>
      <c r="B9" s="39" t="s">
        <v>14</v>
      </c>
      <c r="C9" s="2" t="s">
        <v>9</v>
      </c>
      <c r="D9" s="8" t="s">
        <v>22</v>
      </c>
      <c r="E9" s="2">
        <v>2880</v>
      </c>
      <c r="F9" s="44">
        <v>90.64</v>
      </c>
      <c r="G9" s="22">
        <f t="shared" si="0"/>
        <v>261043.20000000001</v>
      </c>
      <c r="H9" s="22">
        <f t="shared" si="1"/>
        <v>313251.84000000003</v>
      </c>
      <c r="I9" s="23" t="s">
        <v>32</v>
      </c>
    </row>
    <row r="10" spans="1:9" s="4" customFormat="1" ht="36" customHeight="1" x14ac:dyDescent="0.2">
      <c r="A10" s="1">
        <v>5</v>
      </c>
      <c r="B10" s="39" t="s">
        <v>14</v>
      </c>
      <c r="C10" s="2" t="s">
        <v>9</v>
      </c>
      <c r="D10" s="2" t="s">
        <v>15</v>
      </c>
      <c r="E10" s="2">
        <v>720</v>
      </c>
      <c r="F10" s="44">
        <v>147.84</v>
      </c>
      <c r="G10" s="22">
        <f t="shared" si="0"/>
        <v>106444.8</v>
      </c>
      <c r="H10" s="22">
        <f t="shared" si="1"/>
        <v>127733.75999999999</v>
      </c>
      <c r="I10" s="23" t="s">
        <v>32</v>
      </c>
    </row>
    <row r="11" spans="1:9" s="4" customFormat="1" ht="37.5" customHeight="1" x14ac:dyDescent="0.2">
      <c r="A11" s="1">
        <v>6</v>
      </c>
      <c r="B11" s="39" t="s">
        <v>14</v>
      </c>
      <c r="C11" s="2" t="s">
        <v>9</v>
      </c>
      <c r="D11" s="2" t="s">
        <v>16</v>
      </c>
      <c r="E11" s="18">
        <v>2016</v>
      </c>
      <c r="F11" s="44">
        <v>351.12</v>
      </c>
      <c r="G11" s="22">
        <f t="shared" si="0"/>
        <v>707857.92000000004</v>
      </c>
      <c r="H11" s="22">
        <f t="shared" si="1"/>
        <v>849429.50400000007</v>
      </c>
      <c r="I11" s="23" t="s">
        <v>32</v>
      </c>
    </row>
    <row r="12" spans="1:9" s="5" customFormat="1" ht="35.25" customHeight="1" x14ac:dyDescent="0.2">
      <c r="A12" s="1">
        <v>7</v>
      </c>
      <c r="B12" s="40" t="s">
        <v>14</v>
      </c>
      <c r="C12" s="20" t="s">
        <v>9</v>
      </c>
      <c r="D12" s="20" t="s">
        <v>28</v>
      </c>
      <c r="E12" s="20">
        <v>144</v>
      </c>
      <c r="F12" s="44">
        <v>132.97999999999999</v>
      </c>
      <c r="G12" s="21">
        <f t="shared" si="0"/>
        <v>19149.12</v>
      </c>
      <c r="H12" s="21">
        <f t="shared" si="1"/>
        <v>22978.944</v>
      </c>
      <c r="I12" s="23" t="s">
        <v>32</v>
      </c>
    </row>
    <row r="13" spans="1:9" s="25" customFormat="1" ht="40.5" customHeight="1" x14ac:dyDescent="0.2">
      <c r="A13" s="1">
        <v>8</v>
      </c>
      <c r="B13" s="41" t="s">
        <v>30</v>
      </c>
      <c r="C13" s="2" t="s">
        <v>9</v>
      </c>
      <c r="D13" s="2" t="s">
        <v>29</v>
      </c>
      <c r="E13" s="2">
        <v>144</v>
      </c>
      <c r="F13" s="29">
        <v>264</v>
      </c>
      <c r="G13" s="9">
        <f t="shared" si="0"/>
        <v>38016</v>
      </c>
      <c r="H13" s="9">
        <f t="shared" si="1"/>
        <v>45619.199999999997</v>
      </c>
      <c r="I13" s="23" t="s">
        <v>32</v>
      </c>
    </row>
    <row r="14" spans="1:9" s="6" customFormat="1" ht="40.5" customHeight="1" x14ac:dyDescent="0.2">
      <c r="A14" s="1">
        <v>9</v>
      </c>
      <c r="B14" s="39" t="s">
        <v>17</v>
      </c>
      <c r="C14" s="2" t="s">
        <v>9</v>
      </c>
      <c r="D14" s="2" t="s">
        <v>16</v>
      </c>
      <c r="E14" s="18">
        <v>1296</v>
      </c>
      <c r="F14" s="44">
        <v>377.52</v>
      </c>
      <c r="G14" s="9">
        <f t="shared" si="0"/>
        <v>489265.91999999998</v>
      </c>
      <c r="H14" s="9">
        <f t="shared" si="1"/>
        <v>587119.10399999993</v>
      </c>
      <c r="I14" s="23" t="s">
        <v>32</v>
      </c>
    </row>
    <row r="15" spans="1:9" s="6" customFormat="1" ht="30" customHeight="1" x14ac:dyDescent="0.2">
      <c r="A15" s="1">
        <v>10</v>
      </c>
      <c r="B15" s="42" t="s">
        <v>25</v>
      </c>
      <c r="C15" s="2" t="s">
        <v>9</v>
      </c>
      <c r="D15" s="2" t="s">
        <v>11</v>
      </c>
      <c r="E15" s="2">
        <v>1440</v>
      </c>
      <c r="F15" s="44">
        <v>193.6</v>
      </c>
      <c r="G15" s="9">
        <f t="shared" si="0"/>
        <v>278784</v>
      </c>
      <c r="H15" s="9">
        <f t="shared" si="1"/>
        <v>334540.79999999999</v>
      </c>
      <c r="I15" s="23" t="s">
        <v>32</v>
      </c>
    </row>
    <row r="16" spans="1:9" s="6" customFormat="1" ht="31.5" customHeight="1" x14ac:dyDescent="0.2">
      <c r="A16" s="1">
        <v>11</v>
      </c>
      <c r="B16" s="42" t="s">
        <v>25</v>
      </c>
      <c r="C16" s="2" t="s">
        <v>9</v>
      </c>
      <c r="D16" s="2" t="s">
        <v>24</v>
      </c>
      <c r="E16" s="2">
        <v>1440</v>
      </c>
      <c r="F16" s="44">
        <v>550</v>
      </c>
      <c r="G16" s="9">
        <f t="shared" si="0"/>
        <v>792000</v>
      </c>
      <c r="H16" s="9">
        <f t="shared" si="1"/>
        <v>950400</v>
      </c>
      <c r="I16" s="23" t="s">
        <v>32</v>
      </c>
    </row>
    <row r="17" spans="1:9" s="6" customFormat="1" ht="34.5" customHeight="1" x14ac:dyDescent="0.2">
      <c r="A17" s="1">
        <v>12</v>
      </c>
      <c r="B17" s="42" t="s">
        <v>18</v>
      </c>
      <c r="C17" s="2" t="s">
        <v>9</v>
      </c>
      <c r="D17" s="2" t="s">
        <v>20</v>
      </c>
      <c r="E17" s="2">
        <v>1440</v>
      </c>
      <c r="F17" s="44">
        <v>279.83999999999997</v>
      </c>
      <c r="G17" s="9">
        <f t="shared" si="0"/>
        <v>402969.59999999998</v>
      </c>
      <c r="H17" s="9">
        <f t="shared" si="1"/>
        <v>483563.51999999996</v>
      </c>
      <c r="I17" s="23" t="s">
        <v>32</v>
      </c>
    </row>
    <row r="18" spans="1:9" s="6" customFormat="1" ht="34.5" customHeight="1" x14ac:dyDescent="0.2">
      <c r="A18" s="1">
        <v>13</v>
      </c>
      <c r="B18" s="42" t="s">
        <v>18</v>
      </c>
      <c r="C18" s="2" t="s">
        <v>9</v>
      </c>
      <c r="D18" s="2" t="s">
        <v>19</v>
      </c>
      <c r="E18" s="2">
        <v>720</v>
      </c>
      <c r="F18" s="44">
        <v>668.8</v>
      </c>
      <c r="G18" s="9">
        <f t="shared" si="0"/>
        <v>481535.99999999994</v>
      </c>
      <c r="H18" s="9">
        <f t="shared" si="1"/>
        <v>577843.19999999995</v>
      </c>
      <c r="I18" s="23" t="s">
        <v>32</v>
      </c>
    </row>
    <row r="19" spans="1:9" s="6" customFormat="1" ht="32.25" customHeight="1" x14ac:dyDescent="0.2">
      <c r="A19" s="1">
        <v>14</v>
      </c>
      <c r="B19" s="43" t="s">
        <v>26</v>
      </c>
      <c r="C19" s="2" t="s">
        <v>9</v>
      </c>
      <c r="D19" s="11" t="s">
        <v>21</v>
      </c>
      <c r="E19" s="18">
        <v>360</v>
      </c>
      <c r="F19" s="44">
        <v>294.8</v>
      </c>
      <c r="G19" s="9">
        <f t="shared" si="0"/>
        <v>106128</v>
      </c>
      <c r="H19" s="9">
        <f t="shared" si="1"/>
        <v>127353.59999999999</v>
      </c>
      <c r="I19" s="23" t="s">
        <v>32</v>
      </c>
    </row>
    <row r="20" spans="1:9" ht="30.75" customHeight="1" x14ac:dyDescent="0.2">
      <c r="A20" s="10"/>
      <c r="B20" s="12" t="s">
        <v>10</v>
      </c>
      <c r="C20" s="24"/>
      <c r="D20" s="24"/>
      <c r="E20" s="24"/>
      <c r="F20" s="24"/>
      <c r="G20" s="13">
        <f>SUM(G6:G19)</f>
        <v>4458898.08</v>
      </c>
      <c r="H20" s="13">
        <f>SUM(H6:H19)</f>
        <v>5350677.6959999995</v>
      </c>
      <c r="I20" s="24"/>
    </row>
    <row r="21" spans="1:9" ht="32.25" customHeight="1" x14ac:dyDescent="0.2">
      <c r="A21" s="14"/>
      <c r="B21" s="15"/>
      <c r="C21" s="14"/>
      <c r="D21" s="14"/>
      <c r="E21" s="14"/>
      <c r="F21" s="27"/>
      <c r="G21" s="16"/>
      <c r="H21" s="16"/>
      <c r="I21" s="14"/>
    </row>
    <row r="22" spans="1:9" ht="15.75" x14ac:dyDescent="0.2">
      <c r="B22" s="32"/>
      <c r="C22" s="33"/>
      <c r="D22" s="3"/>
      <c r="E22" s="3"/>
    </row>
  </sheetData>
  <mergeCells count="12">
    <mergeCell ref="I4:I5"/>
    <mergeCell ref="B22:C22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2020-10-05T08:10:23Z</cp:lastPrinted>
  <dcterms:created xsi:type="dcterms:W3CDTF">2019-12-26T08:04:17Z</dcterms:created>
  <dcterms:modified xsi:type="dcterms:W3CDTF">2020-10-13T08:06:04Z</dcterms:modified>
</cp:coreProperties>
</file>