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3ТЗ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8" i="1"/>
  <c r="J9" i="1" l="1"/>
  <c r="J10" i="1"/>
  <c r="J11" i="1"/>
  <c r="J8" i="1"/>
  <c r="I9" i="1"/>
  <c r="I10" i="1"/>
  <c r="I11" i="1"/>
  <c r="J12" i="1" l="1"/>
</calcChain>
</file>

<file path=xl/sharedStrings.xml><?xml version="1.0" encoding="utf-8"?>
<sst xmlns="http://schemas.openxmlformats.org/spreadsheetml/2006/main" count="31" uniqueCount="26">
  <si>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</si>
  <si>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</si>
  <si>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</si>
  <si>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</si>
  <si>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</si>
  <si>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</si>
  <si>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</si>
  <si>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Сумма без НДС</t>
  </si>
  <si>
    <t>Сумма с НДС</t>
  </si>
  <si>
    <t>Срок действия</t>
  </si>
  <si>
    <t>кг</t>
  </si>
  <si>
    <t>Итого</t>
  </si>
  <si>
    <t>Цена без НДС</t>
  </si>
  <si>
    <t>ГОСТ4755-91</t>
  </si>
  <si>
    <t>ФМн75</t>
  </si>
  <si>
    <t xml:space="preserve">Ферромарганец </t>
  </si>
  <si>
    <t>ФС45</t>
  </si>
  <si>
    <t>ГОСТ1415-93</t>
  </si>
  <si>
    <t xml:space="preserve">Ферросилиций </t>
  </si>
  <si>
    <t xml:space="preserve">ФХ </t>
  </si>
  <si>
    <t>т</t>
  </si>
  <si>
    <t>Феррофосфор</t>
  </si>
  <si>
    <t xml:space="preserve">Феррохром </t>
  </si>
  <si>
    <t>в течение 2021г</t>
  </si>
  <si>
    <t xml:space="preserve">"Приложение № 11 к № ОК/003-ВВРЗ АО ВРМ/2020/ОМТО   
""""""""""""""""   
""""""""   
""""   
""   
"   
</t>
  </si>
  <si>
    <t>Лот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</si>
</sst>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14"/>
  <sheetViews>
    <sheetView tabSelected="1" view="pageBreakPreview" zoomScaleNormal="100" zoomScaleSheetLayoutView="100" workbookViewId="0">
      <selection activeCell="I13" sqref="I13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3.1640625" style="1" customWidth="1"/>
    <col min="5" max="5" width="10.5" style="1" customWidth="1"/>
    <col min="6" max="6" width="7" customWidth="1"/>
    <col min="7" max="7" width="11" customWidth="1"/>
    <col min="8" max="8" width="12" customWidth="1"/>
    <col min="9" max="9" width="15.5" customWidth="1"/>
    <col min="10" max="10" width="16" customWidth="1"/>
    <col min="11" max="11" width="15.33203125" customWidth="1"/>
    <col min="12" max="12" width="6.6640625" customWidth="1"/>
  </cols>
  <sheetData>
    <row r="1" spans="1:12" x14ac:dyDescent="0.2">
      <c r="I1" s="27" t="s">
        <v>24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x14ac:dyDescent="0.2">
      <c r="I3" s="27"/>
      <c r="J3" s="27"/>
      <c r="K3" s="27"/>
      <c r="L3" s="27"/>
    </row>
    <row r="5" spans="1:12" ht="20.25" x14ac:dyDescent="0.2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x14ac:dyDescent="0.2">
      <c r="A6" s="24" t="s">
        <v>0</v>
      </c>
      <c r="B6" s="24" t="s">
        <v>1</v>
      </c>
      <c r="C6" s="25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19" t="s">
        <v>12</v>
      </c>
      <c r="I6" s="18" t="s">
        <v>7</v>
      </c>
      <c r="J6" s="20" t="s">
        <v>8</v>
      </c>
      <c r="K6" s="21" t="s">
        <v>9</v>
      </c>
    </row>
    <row r="7" spans="1:12" x14ac:dyDescent="0.2">
      <c r="A7" s="24"/>
      <c r="B7" s="24"/>
      <c r="C7" s="26"/>
      <c r="D7" s="24"/>
      <c r="E7" s="24"/>
      <c r="F7" s="19"/>
      <c r="G7" s="24"/>
      <c r="H7" s="19"/>
      <c r="I7" s="19"/>
      <c r="J7" s="19"/>
      <c r="K7" s="22"/>
    </row>
    <row r="8" spans="1:12" ht="45" customHeight="1" x14ac:dyDescent="0.2">
      <c r="A8" s="4">
        <v>1</v>
      </c>
      <c r="B8" s="12" t="s">
        <v>15</v>
      </c>
      <c r="C8" s="4" t="s">
        <v>14</v>
      </c>
      <c r="D8" s="5" t="s">
        <v>13</v>
      </c>
      <c r="E8" s="5"/>
      <c r="F8" s="6" t="s">
        <v>10</v>
      </c>
      <c r="G8" s="4">
        <v>1000</v>
      </c>
      <c r="H8" s="13">
        <v>89.17</v>
      </c>
      <c r="I8" s="7">
        <f>H8*G8</f>
        <v>89170</v>
      </c>
      <c r="J8" s="8">
        <f>H8*G8*1.2</f>
        <v>107004</v>
      </c>
      <c r="K8" s="9" t="s">
        <v>23</v>
      </c>
    </row>
    <row r="9" spans="1:12" ht="25.5" x14ac:dyDescent="0.2">
      <c r="A9" s="4">
        <v>2</v>
      </c>
      <c r="B9" s="12" t="s">
        <v>18</v>
      </c>
      <c r="C9" s="4" t="s">
        <v>16</v>
      </c>
      <c r="D9" s="5" t="s">
        <v>17</v>
      </c>
      <c r="E9" s="5"/>
      <c r="F9" s="6" t="s">
        <v>10</v>
      </c>
      <c r="G9" s="14">
        <v>2000</v>
      </c>
      <c r="H9" s="13">
        <v>53</v>
      </c>
      <c r="I9" s="7">
        <f t="shared" ref="I9:I11" si="0">H9*G9</f>
        <v>106000</v>
      </c>
      <c r="J9" s="8">
        <f t="shared" ref="J9:J11" si="1">H9*G9*1.2</f>
        <v>127200</v>
      </c>
      <c r="K9" s="9" t="s">
        <v>23</v>
      </c>
    </row>
    <row r="10" spans="1:12" ht="40.5" customHeight="1" x14ac:dyDescent="0.2">
      <c r="A10" s="4">
        <v>3</v>
      </c>
      <c r="B10" s="12" t="s">
        <v>21</v>
      </c>
      <c r="C10" s="4">
        <v>20</v>
      </c>
      <c r="D10" s="5"/>
      <c r="E10" s="5"/>
      <c r="F10" s="6" t="s">
        <v>10</v>
      </c>
      <c r="G10" s="4">
        <v>800</v>
      </c>
      <c r="H10" s="13">
        <v>20.83</v>
      </c>
      <c r="I10" s="7">
        <f t="shared" si="0"/>
        <v>16664</v>
      </c>
      <c r="J10" s="8">
        <f t="shared" si="1"/>
        <v>19996.8</v>
      </c>
      <c r="K10" s="9" t="s">
        <v>23</v>
      </c>
    </row>
    <row r="11" spans="1:12" ht="27" customHeight="1" x14ac:dyDescent="0.2">
      <c r="A11" s="4">
        <v>4</v>
      </c>
      <c r="B11" s="12" t="s">
        <v>22</v>
      </c>
      <c r="C11" s="10" t="s">
        <v>19</v>
      </c>
      <c r="D11" s="11"/>
      <c r="E11" s="11"/>
      <c r="F11" s="10" t="s">
        <v>20</v>
      </c>
      <c r="G11" s="10">
        <v>0.7</v>
      </c>
      <c r="H11" s="15">
        <v>113559.33</v>
      </c>
      <c r="I11" s="7">
        <f t="shared" si="0"/>
        <v>79491.531000000003</v>
      </c>
      <c r="J11" s="8">
        <f t="shared" si="1"/>
        <v>95389.837199999994</v>
      </c>
      <c r="K11" s="9" t="s">
        <v>23</v>
      </c>
    </row>
    <row r="12" spans="1:12" ht="24" customHeight="1" x14ac:dyDescent="0.2">
      <c r="A12" s="17" t="s">
        <v>11</v>
      </c>
      <c r="B12" s="17"/>
      <c r="C12" s="17"/>
      <c r="D12" s="17"/>
      <c r="E12" s="17"/>
      <c r="F12" s="17"/>
      <c r="G12" s="17"/>
      <c r="H12" s="17"/>
      <c r="I12" s="15">
        <f>SUM(I8:I11)</f>
        <v>291325.53100000002</v>
      </c>
      <c r="J12" s="15">
        <f>SUM(J8:J11)</f>
        <v>349590.6372</v>
      </c>
      <c r="K12" s="16"/>
    </row>
    <row r="14" spans="1:12" ht="15.75" x14ac:dyDescent="0.25">
      <c r="B14" s="2"/>
      <c r="C14" s="2"/>
      <c r="D14" s="3"/>
      <c r="E14" s="3"/>
      <c r="F14" s="2"/>
    </row>
  </sheetData>
  <mergeCells count="14">
    <mergeCell ref="A12:H12"/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2020-11-20T07:15:55Z</cp:lastPrinted>
  <dcterms:created xsi:type="dcterms:W3CDTF">2019-12-26T10:45:39Z</dcterms:created>
  <dcterms:modified xsi:type="dcterms:W3CDTF">2020-11-26T08:53:55Z</dcterms:modified>
</cp:coreProperties>
</file>