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10440"/>
  </bookViews>
  <sheets>
    <sheet name="Лист4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7" i="1"/>
  <c r="I18" i="1" l="1"/>
  <c r="J17" i="1" l="1"/>
  <c r="J16" i="1"/>
  <c r="J15" i="1"/>
  <c r="J14" i="1"/>
  <c r="J13" i="1"/>
  <c r="J12" i="1"/>
  <c r="J11" i="1"/>
  <c r="J10" i="1"/>
  <c r="J9" i="1"/>
  <c r="J8" i="1"/>
  <c r="J7" i="1"/>
  <c r="J18" i="1" s="1"/>
</calcChain>
</file>

<file path=xl/sharedStrings.xml><?xml version="1.0" encoding="utf-8"?>
<sst xmlns="http://schemas.openxmlformats.org/spreadsheetml/2006/main" count="60" uniqueCount="35">
  <si>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</si>
  <si>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</si>
  <si>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</si>
  <si>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</si>
  <si>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</si>
  <si>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</si>
  <si>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</si>
  <si>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</si>
  <si>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</si>
  <si>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</si>
  <si>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Соединитель </t>
  </si>
  <si>
    <t>C-SR19  P50030.5.2.-99 (МЭК 60947-5-2-97)</t>
  </si>
  <si>
    <t>шт</t>
  </si>
  <si>
    <t xml:space="preserve">Датчики реле-температуры </t>
  </si>
  <si>
    <t>Т01-NO/NC-R (Lкаб. =0,9м), P50030.5.2.-99 (МЭК 60947-5-2-97)</t>
  </si>
  <si>
    <t>Lкаб =0,9</t>
  </si>
  <si>
    <t>Выключатель бесконтактный емкостной</t>
  </si>
  <si>
    <t>Е02-NO-PNP-P-BT-Y46, P50030.5.2.-99 (МЭК 60947-5-2-97)</t>
  </si>
  <si>
    <t>CM12 FS MS-NO-27-ПМВ3х0,34, P50030.5.2.-99 (МЭК 60947-5-2-97)</t>
  </si>
  <si>
    <t>3х0,34</t>
  </si>
  <si>
    <t>ЕУ01-NO-NPN-М12x1(12X18H10T), P50030.5.2.-99 (МЭК 60947-5-2-97)</t>
  </si>
  <si>
    <t>12х1 (12х18хН10T)</t>
  </si>
  <si>
    <t>Выключатель бесконтактный индуктивный</t>
  </si>
  <si>
    <t>И04-NO-PNP(Л63). P50030.5.2.-99 (МЭК 60947-5-2-97)</t>
  </si>
  <si>
    <t>И10-NO-PNP-НТ (Д16Т), P50030.5.2.-99 (МЭК 60947-5-2-97)</t>
  </si>
  <si>
    <t>И87-NO-PNP-НТ (Л63), P50030.5.2.-99 (МЭК 60947-5-2-97)</t>
  </si>
  <si>
    <t>И09-NC-NPN-P-НТ (Л63), P50030.5.2.-99 (МЭК 60947-5-2-97)</t>
  </si>
  <si>
    <t xml:space="preserve">Выключатель бесконтактный индуктивный </t>
  </si>
  <si>
    <t>N10-NО-PNР-HT(Д16Т)</t>
  </si>
  <si>
    <t>N09-NC-NPN-P-HT</t>
  </si>
  <si>
    <t>Итого</t>
  </si>
  <si>
    <t>в течение 2021 года</t>
  </si>
  <si>
    <t>Кол-во</t>
  </si>
  <si>
    <t xml:space="preserve"> Приложение № 17 к № ОК/002-ВВРЗ АО ВРМ/2020/ОМТО   
""""   
""   
"   
</t>
  </si>
  <si>
    <t>Лот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</si>
</sst>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L21"/>
  <sheetViews>
    <sheetView tabSelected="1" view="pageBreakPreview" topLeftCell="A7" zoomScaleNormal="100" zoomScaleSheetLayoutView="100" workbookViewId="0">
      <selection activeCell="C15" sqref="C15"/>
    </sheetView>
  </sheetViews>
  <sheetFormatPr defaultRowHeight="11.25" x14ac:dyDescent="0.2"/>
  <cols>
    <col min="1" max="1" width="5.83203125" customWidth="1"/>
    <col min="2" max="2" width="20.6640625" customWidth="1"/>
    <col min="3" max="3" width="29.6640625" customWidth="1"/>
    <col min="5" max="5" width="9.33203125" style="1"/>
    <col min="8" max="8" width="15.33203125" customWidth="1"/>
    <col min="9" max="9" width="18.6640625" customWidth="1"/>
    <col min="10" max="10" width="16" customWidth="1"/>
    <col min="11" max="11" width="18.1640625" customWidth="1"/>
  </cols>
  <sheetData>
    <row r="1" spans="1:12" x14ac:dyDescent="0.2">
      <c r="I1" s="21" t="s">
        <v>33</v>
      </c>
      <c r="J1" s="21"/>
      <c r="K1" s="21"/>
      <c r="L1" s="21"/>
    </row>
    <row r="2" spans="1:12" x14ac:dyDescent="0.2">
      <c r="I2" s="21"/>
      <c r="J2" s="21"/>
      <c r="K2" s="21"/>
      <c r="L2" s="21"/>
    </row>
    <row r="3" spans="1:12" x14ac:dyDescent="0.2">
      <c r="I3" s="21"/>
      <c r="J3" s="21"/>
      <c r="K3" s="21"/>
      <c r="L3" s="21"/>
    </row>
    <row r="5" spans="1:12" ht="18.75" x14ac:dyDescent="0.3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2" ht="22.5" x14ac:dyDescent="0.2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32</v>
      </c>
      <c r="H6" s="5" t="s">
        <v>6</v>
      </c>
      <c r="I6" s="6" t="s">
        <v>7</v>
      </c>
      <c r="J6" s="6" t="s">
        <v>8</v>
      </c>
      <c r="K6" s="7" t="s">
        <v>9</v>
      </c>
    </row>
    <row r="7" spans="1:12" ht="22.5" x14ac:dyDescent="0.2">
      <c r="A7" s="8">
        <v>1</v>
      </c>
      <c r="B7" s="9" t="s">
        <v>10</v>
      </c>
      <c r="C7" s="10" t="s">
        <v>11</v>
      </c>
      <c r="D7" s="11"/>
      <c r="E7" s="12"/>
      <c r="F7" s="11" t="s">
        <v>12</v>
      </c>
      <c r="G7" s="22">
        <v>500</v>
      </c>
      <c r="H7" s="13">
        <v>388</v>
      </c>
      <c r="I7" s="14">
        <f>H7*G7</f>
        <v>194000</v>
      </c>
      <c r="J7" s="15">
        <f>H7*G7*1.2</f>
        <v>232800</v>
      </c>
      <c r="K7" s="16" t="s">
        <v>31</v>
      </c>
    </row>
    <row r="8" spans="1:12" ht="33.75" x14ac:dyDescent="0.2">
      <c r="A8" s="8">
        <v>2</v>
      </c>
      <c r="B8" s="9" t="s">
        <v>13</v>
      </c>
      <c r="C8" s="10" t="s">
        <v>14</v>
      </c>
      <c r="D8" s="11"/>
      <c r="E8" s="12" t="s">
        <v>15</v>
      </c>
      <c r="F8" s="11" t="s">
        <v>12</v>
      </c>
      <c r="G8" s="22">
        <v>500</v>
      </c>
      <c r="H8" s="13">
        <v>3552</v>
      </c>
      <c r="I8" s="14">
        <f t="shared" ref="I8:I17" si="0">H8*G8</f>
        <v>1776000</v>
      </c>
      <c r="J8" s="15">
        <f t="shared" ref="J8:J17" si="1">H8*G8*1.2</f>
        <v>2131200</v>
      </c>
      <c r="K8" s="16" t="s">
        <v>31</v>
      </c>
    </row>
    <row r="9" spans="1:12" ht="33.75" x14ac:dyDescent="0.2">
      <c r="A9" s="8">
        <v>3</v>
      </c>
      <c r="B9" s="9" t="s">
        <v>16</v>
      </c>
      <c r="C9" s="10" t="s">
        <v>17</v>
      </c>
      <c r="D9" s="11"/>
      <c r="E9" s="12"/>
      <c r="F9" s="11" t="s">
        <v>12</v>
      </c>
      <c r="G9" s="22">
        <v>600</v>
      </c>
      <c r="H9" s="15">
        <v>1255</v>
      </c>
      <c r="I9" s="14">
        <f t="shared" si="0"/>
        <v>753000</v>
      </c>
      <c r="J9" s="15">
        <f t="shared" si="1"/>
        <v>903600</v>
      </c>
      <c r="K9" s="16" t="s">
        <v>31</v>
      </c>
    </row>
    <row r="10" spans="1:12" ht="33.75" x14ac:dyDescent="0.2">
      <c r="A10" s="8">
        <v>4</v>
      </c>
      <c r="B10" s="11" t="s">
        <v>10</v>
      </c>
      <c r="C10" s="10" t="s">
        <v>18</v>
      </c>
      <c r="D10" s="11"/>
      <c r="E10" s="12" t="s">
        <v>19</v>
      </c>
      <c r="F10" s="11" t="s">
        <v>12</v>
      </c>
      <c r="G10" s="22">
        <v>600</v>
      </c>
      <c r="H10" s="15">
        <v>1331</v>
      </c>
      <c r="I10" s="14">
        <f t="shared" si="0"/>
        <v>798600</v>
      </c>
      <c r="J10" s="15">
        <f t="shared" si="1"/>
        <v>958320</v>
      </c>
      <c r="K10" s="16" t="s">
        <v>31</v>
      </c>
    </row>
    <row r="11" spans="1:12" ht="45" x14ac:dyDescent="0.2">
      <c r="A11" s="8">
        <v>5</v>
      </c>
      <c r="B11" s="12" t="s">
        <v>16</v>
      </c>
      <c r="C11" s="10" t="s">
        <v>20</v>
      </c>
      <c r="D11" s="11"/>
      <c r="E11" s="12" t="s">
        <v>21</v>
      </c>
      <c r="F11" s="11" t="s">
        <v>12</v>
      </c>
      <c r="G11" s="22">
        <v>600</v>
      </c>
      <c r="H11" s="15">
        <v>1881</v>
      </c>
      <c r="I11" s="14">
        <f t="shared" si="0"/>
        <v>1128600</v>
      </c>
      <c r="J11" s="15">
        <f t="shared" si="1"/>
        <v>1354320</v>
      </c>
      <c r="K11" s="16" t="s">
        <v>31</v>
      </c>
    </row>
    <row r="12" spans="1:12" ht="33.75" x14ac:dyDescent="0.2">
      <c r="A12" s="8">
        <v>6</v>
      </c>
      <c r="B12" s="12" t="s">
        <v>22</v>
      </c>
      <c r="C12" s="10" t="s">
        <v>23</v>
      </c>
      <c r="D12" s="11"/>
      <c r="E12" s="12"/>
      <c r="F12" s="11" t="s">
        <v>12</v>
      </c>
      <c r="G12" s="22">
        <v>300</v>
      </c>
      <c r="H12" s="15">
        <v>529</v>
      </c>
      <c r="I12" s="14">
        <f t="shared" si="0"/>
        <v>158700</v>
      </c>
      <c r="J12" s="15">
        <f t="shared" si="1"/>
        <v>190440</v>
      </c>
      <c r="K12" s="16" t="s">
        <v>31</v>
      </c>
    </row>
    <row r="13" spans="1:12" ht="33.75" x14ac:dyDescent="0.2">
      <c r="A13" s="8">
        <v>7</v>
      </c>
      <c r="B13" s="12" t="s">
        <v>22</v>
      </c>
      <c r="C13" s="10" t="s">
        <v>24</v>
      </c>
      <c r="D13" s="11"/>
      <c r="E13" s="12"/>
      <c r="F13" s="11" t="s">
        <v>12</v>
      </c>
      <c r="G13" s="22">
        <v>50</v>
      </c>
      <c r="H13" s="15">
        <v>1022</v>
      </c>
      <c r="I13" s="14">
        <f t="shared" si="0"/>
        <v>51100</v>
      </c>
      <c r="J13" s="15">
        <f t="shared" si="1"/>
        <v>61320</v>
      </c>
      <c r="K13" s="16" t="s">
        <v>31</v>
      </c>
    </row>
    <row r="14" spans="1:12" ht="33.75" x14ac:dyDescent="0.2">
      <c r="A14" s="8">
        <v>8</v>
      </c>
      <c r="B14" s="12" t="s">
        <v>22</v>
      </c>
      <c r="C14" s="10" t="s">
        <v>25</v>
      </c>
      <c r="D14" s="11"/>
      <c r="E14" s="12"/>
      <c r="F14" s="11" t="s">
        <v>12</v>
      </c>
      <c r="G14" s="22">
        <v>20</v>
      </c>
      <c r="H14" s="15">
        <v>1012</v>
      </c>
      <c r="I14" s="14">
        <f t="shared" si="0"/>
        <v>20240</v>
      </c>
      <c r="J14" s="15">
        <f t="shared" si="1"/>
        <v>24288</v>
      </c>
      <c r="K14" s="16" t="s">
        <v>31</v>
      </c>
    </row>
    <row r="15" spans="1:12" ht="33.75" x14ac:dyDescent="0.2">
      <c r="A15" s="8">
        <v>9</v>
      </c>
      <c r="B15" s="12" t="s">
        <v>22</v>
      </c>
      <c r="C15" s="10" t="s">
        <v>26</v>
      </c>
      <c r="D15" s="11"/>
      <c r="E15" s="12"/>
      <c r="F15" s="11" t="s">
        <v>12</v>
      </c>
      <c r="G15" s="23">
        <v>10</v>
      </c>
      <c r="H15" s="17">
        <v>1634</v>
      </c>
      <c r="I15" s="14">
        <f t="shared" si="0"/>
        <v>16340</v>
      </c>
      <c r="J15" s="15">
        <f t="shared" si="1"/>
        <v>19608</v>
      </c>
      <c r="K15" s="16" t="s">
        <v>31</v>
      </c>
    </row>
    <row r="16" spans="1:12" ht="33.75" x14ac:dyDescent="0.2">
      <c r="A16" s="11">
        <v>10</v>
      </c>
      <c r="B16" s="6" t="s">
        <v>27</v>
      </c>
      <c r="C16" s="10" t="s">
        <v>28</v>
      </c>
      <c r="D16" s="11"/>
      <c r="E16" s="12"/>
      <c r="F16" s="11" t="s">
        <v>12</v>
      </c>
      <c r="G16" s="24">
        <v>3</v>
      </c>
      <c r="H16" s="13">
        <v>947</v>
      </c>
      <c r="I16" s="14">
        <f t="shared" si="0"/>
        <v>2841</v>
      </c>
      <c r="J16" s="15">
        <f t="shared" si="1"/>
        <v>3409.2</v>
      </c>
      <c r="K16" s="16" t="s">
        <v>31</v>
      </c>
    </row>
    <row r="17" spans="1:11" ht="33.75" x14ac:dyDescent="0.2">
      <c r="A17" s="11">
        <v>11</v>
      </c>
      <c r="B17" s="6" t="s">
        <v>27</v>
      </c>
      <c r="C17" s="10" t="s">
        <v>29</v>
      </c>
      <c r="D17" s="11"/>
      <c r="E17" s="12"/>
      <c r="F17" s="11"/>
      <c r="G17" s="24">
        <v>15</v>
      </c>
      <c r="H17" s="13">
        <v>1216</v>
      </c>
      <c r="I17" s="14">
        <f t="shared" si="0"/>
        <v>18240</v>
      </c>
      <c r="J17" s="15">
        <f t="shared" si="1"/>
        <v>21888</v>
      </c>
      <c r="K17" s="16" t="s">
        <v>31</v>
      </c>
    </row>
    <row r="18" spans="1:11" ht="19.5" customHeight="1" x14ac:dyDescent="0.2">
      <c r="A18" s="11"/>
      <c r="B18" s="6"/>
      <c r="C18" s="10" t="s">
        <v>30</v>
      </c>
      <c r="D18" s="11"/>
      <c r="E18" s="12"/>
      <c r="F18" s="11"/>
      <c r="G18" s="11"/>
      <c r="H18" s="18"/>
      <c r="I18" s="14">
        <f>SUM(I7:I17)</f>
        <v>4917661</v>
      </c>
      <c r="J18" s="15">
        <f>SUM(J7:J17)</f>
        <v>5901193.2000000002</v>
      </c>
      <c r="K18" s="16"/>
    </row>
    <row r="21" spans="1:11" ht="15.75" x14ac:dyDescent="0.25">
      <c r="B21" s="19"/>
      <c r="C21" s="19"/>
      <c r="D21" s="19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2019-12-26T11:02:54Z</dcterms:created>
  <dcterms:modified xsi:type="dcterms:W3CDTF">2020-11-20T08:39:15Z</dcterms:modified>
</cp:coreProperties>
</file>