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I15" i="1" s="1"/>
  <c r="J15" i="1"/>
</calcChain>
</file>

<file path=xl/sharedStrings.xml><?xml version="1.0" encoding="utf-8"?>
<sst xmlns="http://schemas.openxmlformats.org/spreadsheetml/2006/main" count="46" uniqueCount="32">
  <si>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</si>
  <si>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</si>
  <si>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</si>
  <si>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</si>
  <si>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</si>
  <si>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</si>
  <si>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</si>
  <si>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</si>
  <si>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>Сумма с НДС 20%</t>
  </si>
  <si>
    <t xml:space="preserve">Срок поставки </t>
  </si>
  <si>
    <t>шт</t>
  </si>
  <si>
    <t xml:space="preserve">Дин - рейка перфорированная  </t>
  </si>
  <si>
    <t>м</t>
  </si>
  <si>
    <t>35х7,5 мм 2000мм</t>
  </si>
  <si>
    <t>Заглушка 100х60 (ДКС)</t>
  </si>
  <si>
    <t>0874</t>
  </si>
  <si>
    <t xml:space="preserve">Зеленый светодиод + варистор </t>
  </si>
  <si>
    <t>(110-240В АС/DC) 99.02.0.230.98</t>
  </si>
  <si>
    <t>Кабель-канал 100х60 (ДКС)</t>
  </si>
  <si>
    <t>01786</t>
  </si>
  <si>
    <t>Каркас на 2 модуля (одноместный, белый RAL9010)</t>
  </si>
  <si>
    <t>72012W</t>
  </si>
  <si>
    <t xml:space="preserve">Контактор </t>
  </si>
  <si>
    <t>КПД 5</t>
  </si>
  <si>
    <t>КПЕ-4</t>
  </si>
  <si>
    <t>Контактор КПЕ-5</t>
  </si>
  <si>
    <t>КПЕ-5</t>
  </si>
  <si>
    <t>Итого</t>
  </si>
  <si>
    <t>Кол-во</t>
  </si>
  <si>
    <t>в течение 2021</t>
  </si>
  <si>
    <t>Лот № 31</t>
  </si>
  <si>
    <t xml:space="preserve">Приложение № 37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</si>
</sst>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2" borderId="2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33203125" customWidth="1"/>
    <col min="2" max="2" width="32.5" customWidth="1"/>
    <col min="4" max="4" width="19" customWidth="1"/>
    <col min="5" max="5" width="8.33203125" customWidth="1"/>
    <col min="6" max="6" width="15.83203125" customWidth="1"/>
    <col min="8" max="8" width="12.6640625" customWidth="1"/>
    <col min="9" max="9" width="14.33203125" customWidth="1"/>
    <col min="10" max="10" width="16" customWidth="1"/>
    <col min="11" max="11" width="14.83203125" customWidth="1"/>
  </cols>
  <sheetData>
    <row r="1" spans="1:12" x14ac:dyDescent="0.2">
      <c r="I1" s="21" t="s">
        <v>31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ht="23.25" customHeight="1" x14ac:dyDescent="0.2">
      <c r="I3" s="21"/>
      <c r="J3" s="21"/>
      <c r="K3" s="21"/>
      <c r="L3" s="21"/>
    </row>
    <row r="4" spans="1:12" ht="20.25" x14ac:dyDescent="0.2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x14ac:dyDescent="0.2">
      <c r="A5" s="19" t="s">
        <v>0</v>
      </c>
      <c r="B5" s="23" t="s">
        <v>1</v>
      </c>
      <c r="C5" s="19" t="s">
        <v>2</v>
      </c>
      <c r="D5" s="19" t="s">
        <v>3</v>
      </c>
      <c r="E5" s="19" t="s">
        <v>4</v>
      </c>
      <c r="F5" s="25" t="s">
        <v>5</v>
      </c>
      <c r="G5" s="19" t="s">
        <v>28</v>
      </c>
      <c r="H5" s="19" t="s">
        <v>6</v>
      </c>
      <c r="I5" s="19" t="s">
        <v>7</v>
      </c>
      <c r="J5" s="19" t="s">
        <v>8</v>
      </c>
      <c r="K5" s="19" t="s">
        <v>9</v>
      </c>
    </row>
    <row r="6" spans="1:12" x14ac:dyDescent="0.2">
      <c r="A6" s="19"/>
      <c r="B6" s="23"/>
      <c r="C6" s="19"/>
      <c r="D6" s="24"/>
      <c r="E6" s="24"/>
      <c r="F6" s="25"/>
      <c r="G6" s="19"/>
      <c r="H6" s="26"/>
      <c r="I6" s="19"/>
      <c r="J6" s="20"/>
      <c r="K6" s="20"/>
    </row>
    <row r="7" spans="1:12" ht="25.5" x14ac:dyDescent="0.2">
      <c r="A7" s="1">
        <v>1</v>
      </c>
      <c r="B7" s="3" t="s">
        <v>11</v>
      </c>
      <c r="C7" s="4" t="s">
        <v>12</v>
      </c>
      <c r="D7" s="4"/>
      <c r="E7" s="4"/>
      <c r="F7" s="4" t="s">
        <v>13</v>
      </c>
      <c r="G7" s="5">
        <v>50</v>
      </c>
      <c r="H7" s="6">
        <v>81.849999999999994</v>
      </c>
      <c r="I7" s="7">
        <f t="shared" ref="I7:I14" si="0">H7*G7</f>
        <v>4092.4999999999995</v>
      </c>
      <c r="J7" s="7">
        <f t="shared" ref="J7:J14" si="1">H7*G7*1.2</f>
        <v>4910.9999999999991</v>
      </c>
      <c r="K7" s="5" t="s">
        <v>29</v>
      </c>
    </row>
    <row r="8" spans="1:12" ht="12.75" x14ac:dyDescent="0.2">
      <c r="A8" s="1">
        <v>2</v>
      </c>
      <c r="B8" s="8" t="s">
        <v>14</v>
      </c>
      <c r="C8" s="9" t="s">
        <v>10</v>
      </c>
      <c r="D8" s="10" t="s">
        <v>15</v>
      </c>
      <c r="E8" s="11"/>
      <c r="F8" s="11"/>
      <c r="G8" s="12">
        <v>300</v>
      </c>
      <c r="H8" s="6">
        <v>90</v>
      </c>
      <c r="I8" s="7">
        <f t="shared" si="0"/>
        <v>27000</v>
      </c>
      <c r="J8" s="7">
        <f t="shared" si="1"/>
        <v>32400</v>
      </c>
      <c r="K8" s="5" t="s">
        <v>29</v>
      </c>
    </row>
    <row r="9" spans="1:12" ht="25.5" x14ac:dyDescent="0.2">
      <c r="A9" s="1">
        <v>3</v>
      </c>
      <c r="B9" s="13" t="s">
        <v>16</v>
      </c>
      <c r="C9" s="4" t="s">
        <v>10</v>
      </c>
      <c r="D9" s="4" t="s">
        <v>17</v>
      </c>
      <c r="E9" s="4"/>
      <c r="F9" s="4"/>
      <c r="G9" s="5">
        <v>138</v>
      </c>
      <c r="H9" s="6">
        <v>10.83</v>
      </c>
      <c r="I9" s="7">
        <f t="shared" si="0"/>
        <v>1494.54</v>
      </c>
      <c r="J9" s="7">
        <f t="shared" si="1"/>
        <v>1793.4479999999999</v>
      </c>
      <c r="K9" s="5" t="s">
        <v>29</v>
      </c>
    </row>
    <row r="10" spans="1:12" ht="12.75" x14ac:dyDescent="0.2">
      <c r="A10" s="1">
        <v>4</v>
      </c>
      <c r="B10" s="8" t="s">
        <v>18</v>
      </c>
      <c r="C10" s="9" t="s">
        <v>10</v>
      </c>
      <c r="D10" s="10" t="s">
        <v>19</v>
      </c>
      <c r="E10" s="11"/>
      <c r="F10" s="11"/>
      <c r="G10" s="12">
        <v>600</v>
      </c>
      <c r="H10" s="6">
        <v>263.12</v>
      </c>
      <c r="I10" s="7">
        <f t="shared" si="0"/>
        <v>157872</v>
      </c>
      <c r="J10" s="7">
        <f t="shared" si="1"/>
        <v>189446.39999999999</v>
      </c>
      <c r="K10" s="5" t="s">
        <v>29</v>
      </c>
    </row>
    <row r="11" spans="1:12" ht="25.5" x14ac:dyDescent="0.2">
      <c r="A11" s="1">
        <v>5</v>
      </c>
      <c r="B11" s="3" t="s">
        <v>20</v>
      </c>
      <c r="C11" s="4" t="s">
        <v>10</v>
      </c>
      <c r="D11" s="14" t="s">
        <v>21</v>
      </c>
      <c r="E11" s="15"/>
      <c r="F11" s="15"/>
      <c r="G11" s="5">
        <v>4000</v>
      </c>
      <c r="H11" s="6">
        <v>62.76</v>
      </c>
      <c r="I11" s="7">
        <f t="shared" si="0"/>
        <v>251040</v>
      </c>
      <c r="J11" s="7">
        <f t="shared" si="1"/>
        <v>301248</v>
      </c>
      <c r="K11" s="5" t="s">
        <v>29</v>
      </c>
    </row>
    <row r="12" spans="1:12" ht="12.75" x14ac:dyDescent="0.2">
      <c r="A12" s="1">
        <v>6</v>
      </c>
      <c r="B12" s="13" t="s">
        <v>22</v>
      </c>
      <c r="C12" s="4" t="s">
        <v>10</v>
      </c>
      <c r="D12" s="4" t="s">
        <v>23</v>
      </c>
      <c r="E12" s="16"/>
      <c r="F12" s="16"/>
      <c r="G12" s="5">
        <v>15</v>
      </c>
      <c r="H12" s="4">
        <v>6497.95</v>
      </c>
      <c r="I12" s="7">
        <f t="shared" si="0"/>
        <v>97469.25</v>
      </c>
      <c r="J12" s="7">
        <f t="shared" si="1"/>
        <v>116963.09999999999</v>
      </c>
      <c r="K12" s="5" t="s">
        <v>29</v>
      </c>
    </row>
    <row r="13" spans="1:12" ht="12.75" x14ac:dyDescent="0.2">
      <c r="A13" s="1">
        <v>7</v>
      </c>
      <c r="B13" s="13" t="s">
        <v>22</v>
      </c>
      <c r="C13" s="4" t="s">
        <v>10</v>
      </c>
      <c r="D13" s="4" t="s">
        <v>24</v>
      </c>
      <c r="E13" s="16"/>
      <c r="F13" s="16"/>
      <c r="G13" s="5">
        <v>3</v>
      </c>
      <c r="H13" s="4">
        <v>4256.22</v>
      </c>
      <c r="I13" s="7">
        <f t="shared" si="0"/>
        <v>12768.66</v>
      </c>
      <c r="J13" s="7">
        <f t="shared" si="1"/>
        <v>15322.392</v>
      </c>
      <c r="K13" s="5" t="s">
        <v>29</v>
      </c>
    </row>
    <row r="14" spans="1:12" ht="12.75" x14ac:dyDescent="0.2">
      <c r="A14" s="1">
        <v>8</v>
      </c>
      <c r="B14" s="13" t="s">
        <v>25</v>
      </c>
      <c r="C14" s="4" t="s">
        <v>10</v>
      </c>
      <c r="D14" s="4" t="s">
        <v>26</v>
      </c>
      <c r="E14" s="16"/>
      <c r="F14" s="16"/>
      <c r="G14" s="5">
        <v>12</v>
      </c>
      <c r="H14" s="4">
        <v>4256.22</v>
      </c>
      <c r="I14" s="7">
        <f t="shared" si="0"/>
        <v>51074.64</v>
      </c>
      <c r="J14" s="7">
        <f t="shared" si="1"/>
        <v>61289.567999999999</v>
      </c>
      <c r="K14" s="5" t="s">
        <v>29</v>
      </c>
    </row>
    <row r="15" spans="1:12" ht="23.25" customHeight="1" x14ac:dyDescent="0.2">
      <c r="A15" s="2"/>
      <c r="B15" s="4" t="s">
        <v>27</v>
      </c>
      <c r="C15" s="17"/>
      <c r="D15" s="17"/>
      <c r="E15" s="17"/>
      <c r="F15" s="17"/>
      <c r="G15" s="17"/>
      <c r="H15" s="17"/>
      <c r="I15" s="18">
        <f>SUM(I7:I14)</f>
        <v>602811.59000000008</v>
      </c>
      <c r="J15" s="18">
        <f>SUM(J7:J14)</f>
        <v>723373.90799999994</v>
      </c>
      <c r="K15" s="17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2020-11-11T10:03:34Z</cp:lastPrinted>
  <dcterms:created xsi:type="dcterms:W3CDTF">2019-12-26T10:37:46Z</dcterms:created>
  <dcterms:modified xsi:type="dcterms:W3CDTF">2020-11-13T10:29:49Z</dcterms:modified>
</cp:coreProperties>
</file>