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14" i="1" l="1"/>
  <c r="I14" i="1"/>
  <c r="J13" i="1"/>
  <c r="I13" i="1"/>
  <c r="J12" i="1"/>
  <c r="I12" i="1"/>
  <c r="J11" i="1"/>
  <c r="I11" i="1"/>
  <c r="J10" i="1"/>
  <c r="I10" i="1"/>
  <c r="I15" i="1" s="1"/>
  <c r="J15" i="1"/>
</calcChain>
</file>

<file path=xl/sharedStrings.xml><?xml version="1.0" encoding="utf-8"?>
<sst xmlns="http://schemas.openxmlformats.org/spreadsheetml/2006/main" count="37" uniqueCount="27">
  <si>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</si>
  <si>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</si>
  <si>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</si>
  <si>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</si>
  <si>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</si>
  <si>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</si>
  <si>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</si>
  <si>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</si>
  <si>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</si>
  <si>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Марка</t>
  </si>
  <si>
    <t>ГОСТ</t>
  </si>
  <si>
    <t>шт</t>
  </si>
  <si>
    <t>ГЕЙЗЕР-3</t>
  </si>
  <si>
    <t xml:space="preserve"> 3/4</t>
  </si>
  <si>
    <t>Фильтр косой</t>
  </si>
  <si>
    <t xml:space="preserve">Фильтр масляный </t>
  </si>
  <si>
    <t xml:space="preserve">Фильтр тонкой очистки </t>
  </si>
  <si>
    <t>ФЭМГ 220-44-95-40</t>
  </si>
  <si>
    <t xml:space="preserve">Корпус фильтра </t>
  </si>
  <si>
    <t xml:space="preserve">Гейзер </t>
  </si>
  <si>
    <t>Итого</t>
  </si>
  <si>
    <t xml:space="preserve">в течение 2021 </t>
  </si>
  <si>
    <t>в течение 2021</t>
  </si>
  <si>
    <t>Фильтрдля воды (катридж)</t>
  </si>
  <si>
    <t xml:space="preserve">   латунь</t>
  </si>
  <si>
    <t>Лот № 6</t>
  </si>
  <si>
    <t>Приложение № 12 к № ОК/001-ВВРЗ АО ВРМ/2020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</si>
</sst>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</font>
    <font>
      <sz val="8"/>
      <name val="Arial"/>
      <family val="2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3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/>
    <xf numFmtId="0" fontId="9" fillId="0" borderId="6" xfId="0" applyFont="1" applyBorder="1" applyAlignment="1"/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06" zoomScaleNormal="100" zoomScaleSheetLayoutView="106" workbookViewId="0">
      <selection activeCell="I1" sqref="I1:L3"/>
    </sheetView>
  </sheetViews>
  <sheetFormatPr defaultRowHeight="11.25" x14ac:dyDescent="0.2"/>
  <cols>
    <col min="2" max="2" width="25.83203125" customWidth="1"/>
    <col min="4" max="4" width="19.6640625" customWidth="1"/>
    <col min="7" max="7" width="13.5" customWidth="1"/>
    <col min="8" max="8" width="10.83203125" customWidth="1"/>
    <col min="9" max="10" width="17.33203125" customWidth="1"/>
    <col min="11" max="11" width="18.1640625" customWidth="1"/>
    <col min="12" max="12" width="5.1640625" customWidth="1"/>
  </cols>
  <sheetData>
    <row r="1" spans="1:12" x14ac:dyDescent="0.2">
      <c r="I1" s="21" t="s">
        <v>26</v>
      </c>
      <c r="J1" s="21"/>
      <c r="K1" s="21"/>
      <c r="L1" s="21"/>
    </row>
    <row r="2" spans="1:12" x14ac:dyDescent="0.2">
      <c r="I2" s="21"/>
      <c r="J2" s="21"/>
      <c r="K2" s="21"/>
      <c r="L2" s="21"/>
    </row>
    <row r="3" spans="1:12" ht="25.5" customHeight="1" x14ac:dyDescent="0.2">
      <c r="I3" s="21"/>
      <c r="J3" s="21"/>
      <c r="K3" s="21"/>
      <c r="L3" s="21"/>
    </row>
    <row r="4" spans="1:12" ht="16.5" customHeight="1" x14ac:dyDescent="0.35">
      <c r="I4" s="1"/>
    </row>
    <row r="5" spans="1:12" ht="16.5" customHeight="1" x14ac:dyDescent="0.35">
      <c r="I5" s="1"/>
    </row>
    <row r="6" spans="1:12" ht="17.25" customHeight="1" x14ac:dyDescent="0.3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2" x14ac:dyDescent="0.2">
      <c r="A7" s="19" t="s">
        <v>0</v>
      </c>
      <c r="B7" s="19" t="s">
        <v>1</v>
      </c>
      <c r="C7" s="19" t="s">
        <v>2</v>
      </c>
      <c r="D7" s="26" t="s">
        <v>9</v>
      </c>
      <c r="E7" s="28" t="s">
        <v>10</v>
      </c>
      <c r="F7" s="24" t="s">
        <v>3</v>
      </c>
      <c r="G7" s="19" t="s">
        <v>4</v>
      </c>
      <c r="H7" s="24" t="s">
        <v>5</v>
      </c>
      <c r="I7" s="24" t="s">
        <v>6</v>
      </c>
      <c r="J7" s="19" t="s">
        <v>7</v>
      </c>
      <c r="K7" s="19" t="s">
        <v>8</v>
      </c>
    </row>
    <row r="8" spans="1:12" x14ac:dyDescent="0.2">
      <c r="A8" s="19"/>
      <c r="B8" s="19"/>
      <c r="C8" s="19"/>
      <c r="D8" s="27"/>
      <c r="E8" s="29"/>
      <c r="F8" s="24"/>
      <c r="G8" s="19"/>
      <c r="H8" s="25"/>
      <c r="I8" s="24"/>
      <c r="J8" s="20"/>
      <c r="K8" s="20"/>
    </row>
    <row r="9" spans="1:12" ht="12" x14ac:dyDescent="0.2">
      <c r="A9" s="2">
        <v>1</v>
      </c>
      <c r="B9" s="14" t="s">
        <v>23</v>
      </c>
      <c r="C9" s="3" t="s">
        <v>11</v>
      </c>
      <c r="D9" s="4" t="s">
        <v>12</v>
      </c>
      <c r="E9" s="5"/>
      <c r="F9" s="5"/>
      <c r="G9" s="2">
        <v>80</v>
      </c>
      <c r="H9" s="6">
        <v>53</v>
      </c>
      <c r="I9" s="3">
        <f>H9*G9</f>
        <v>4240</v>
      </c>
      <c r="J9" s="3">
        <f>H9*G9*1.2</f>
        <v>5088</v>
      </c>
      <c r="K9" s="7" t="s">
        <v>21</v>
      </c>
    </row>
    <row r="10" spans="1:12" ht="12" x14ac:dyDescent="0.2">
      <c r="A10" s="2">
        <v>2</v>
      </c>
      <c r="B10" s="14" t="s">
        <v>14</v>
      </c>
      <c r="C10" s="3" t="s">
        <v>11</v>
      </c>
      <c r="D10" s="3"/>
      <c r="E10" s="3"/>
      <c r="F10" s="3" t="s">
        <v>13</v>
      </c>
      <c r="G10" s="2">
        <v>50</v>
      </c>
      <c r="H10" s="6">
        <v>237.85</v>
      </c>
      <c r="I10" s="3">
        <f t="shared" ref="I10:I14" si="0">H10*G10</f>
        <v>11892.5</v>
      </c>
      <c r="J10" s="3">
        <f t="shared" ref="J10:J14" si="1">H10*G10*1.2</f>
        <v>14271</v>
      </c>
      <c r="K10" s="7" t="s">
        <v>21</v>
      </c>
    </row>
    <row r="11" spans="1:12" ht="12" x14ac:dyDescent="0.2">
      <c r="A11" s="2">
        <v>3</v>
      </c>
      <c r="B11" s="14" t="s">
        <v>14</v>
      </c>
      <c r="C11" s="3" t="s">
        <v>11</v>
      </c>
      <c r="D11" s="3" t="s">
        <v>24</v>
      </c>
      <c r="E11" s="3"/>
      <c r="F11" s="2">
        <v>1</v>
      </c>
      <c r="G11" s="2">
        <v>50</v>
      </c>
      <c r="H11" s="6">
        <v>91.67</v>
      </c>
      <c r="I11" s="3">
        <f t="shared" si="0"/>
        <v>4583.5</v>
      </c>
      <c r="J11" s="3">
        <f t="shared" si="1"/>
        <v>5500.2</v>
      </c>
      <c r="K11" s="7" t="s">
        <v>22</v>
      </c>
    </row>
    <row r="12" spans="1:12" ht="12" x14ac:dyDescent="0.2">
      <c r="A12" s="2">
        <v>4</v>
      </c>
      <c r="B12" s="14" t="s">
        <v>15</v>
      </c>
      <c r="C12" s="3" t="s">
        <v>11</v>
      </c>
      <c r="D12" s="2">
        <v>92888262</v>
      </c>
      <c r="E12" s="8"/>
      <c r="F12" s="8"/>
      <c r="G12" s="2">
        <v>10</v>
      </c>
      <c r="H12" s="3">
        <v>6662.81</v>
      </c>
      <c r="I12" s="3">
        <f t="shared" si="0"/>
        <v>66628.100000000006</v>
      </c>
      <c r="J12" s="3">
        <f t="shared" si="1"/>
        <v>79953.72</v>
      </c>
      <c r="K12" s="7" t="s">
        <v>22</v>
      </c>
    </row>
    <row r="13" spans="1:12" ht="12" x14ac:dyDescent="0.2">
      <c r="A13" s="2">
        <v>5</v>
      </c>
      <c r="B13" s="14" t="s">
        <v>16</v>
      </c>
      <c r="C13" s="3" t="s">
        <v>11</v>
      </c>
      <c r="D13" s="3" t="s">
        <v>17</v>
      </c>
      <c r="E13" s="8"/>
      <c r="F13" s="8"/>
      <c r="G13" s="2">
        <v>12</v>
      </c>
      <c r="H13" s="8">
        <v>3445.4</v>
      </c>
      <c r="I13" s="3">
        <f t="shared" si="0"/>
        <v>41344.800000000003</v>
      </c>
      <c r="J13" s="3">
        <f t="shared" si="1"/>
        <v>49613.760000000002</v>
      </c>
      <c r="K13" s="7" t="s">
        <v>22</v>
      </c>
    </row>
    <row r="14" spans="1:12" ht="12" x14ac:dyDescent="0.2">
      <c r="A14" s="2">
        <v>6</v>
      </c>
      <c r="B14" s="15" t="s">
        <v>18</v>
      </c>
      <c r="C14" s="11" t="s">
        <v>11</v>
      </c>
      <c r="D14" s="11" t="s">
        <v>19</v>
      </c>
      <c r="E14" s="11"/>
      <c r="F14" s="11"/>
      <c r="G14" s="9">
        <v>50</v>
      </c>
      <c r="H14" s="11">
        <v>816.66</v>
      </c>
      <c r="I14" s="10">
        <f t="shared" si="0"/>
        <v>40833</v>
      </c>
      <c r="J14" s="10">
        <f t="shared" si="1"/>
        <v>48999.6</v>
      </c>
      <c r="K14" s="7" t="s">
        <v>22</v>
      </c>
    </row>
    <row r="15" spans="1:12" ht="17.25" customHeight="1" x14ac:dyDescent="0.25">
      <c r="A15" s="16" t="s">
        <v>20</v>
      </c>
      <c r="B15" s="17"/>
      <c r="C15" s="17"/>
      <c r="D15" s="17"/>
      <c r="E15" s="17"/>
      <c r="F15" s="17"/>
      <c r="G15" s="17"/>
      <c r="H15" s="18"/>
      <c r="I15" s="13">
        <f>SUM(I9:I14)</f>
        <v>169521.90000000002</v>
      </c>
      <c r="J15" s="13">
        <f>SUM(J9:J14)</f>
        <v>203426.28</v>
      </c>
      <c r="K15" s="12"/>
    </row>
  </sheetData>
  <mergeCells count="14">
    <mergeCell ref="A15:H15"/>
    <mergeCell ref="K7:K8"/>
    <mergeCell ref="I1:L3"/>
    <mergeCell ref="A6:K6"/>
    <mergeCell ref="A7:A8"/>
    <mergeCell ref="B7:B8"/>
    <mergeCell ref="C7:C8"/>
    <mergeCell ref="F7:F8"/>
    <mergeCell ref="G7:G8"/>
    <mergeCell ref="H7:H8"/>
    <mergeCell ref="I7:I8"/>
    <mergeCell ref="J7:J8"/>
    <mergeCell ref="D7:D8"/>
    <mergeCell ref="E7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2020-11-11T10:32:13Z</cp:lastPrinted>
  <dcterms:created xsi:type="dcterms:W3CDTF">2019-12-26T08:03:21Z</dcterms:created>
  <dcterms:modified xsi:type="dcterms:W3CDTF">2020-11-13T10:23:21Z</dcterms:modified>
</cp:coreProperties>
</file>