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8" i="1"/>
  <c r="I18" s="1"/>
  <c r="H17" l="1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19" l="1"/>
  <c r="I19" l="1"/>
</calcChain>
</file>

<file path=xl/sharedStrings.xml><?xml version="1.0" encoding="utf-8"?>
<sst xmlns="http://schemas.openxmlformats.org/spreadsheetml/2006/main" count="50" uniqueCount="25">
  <si>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</si>
  <si>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</si>
  <si>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</si>
  <si>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</si>
  <si>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</si>
  <si>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</si>
  <si>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</si>
  <si>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с НДС</t>
  </si>
  <si>
    <t>кг</t>
  </si>
  <si>
    <t xml:space="preserve">Проволока обыкновенная  термообработанная </t>
  </si>
  <si>
    <t>ГОСТ 3282-74</t>
  </si>
  <si>
    <t>Проволока  пружинная А-1</t>
  </si>
  <si>
    <t>ГОСТ 9389-75</t>
  </si>
  <si>
    <t>Проволока обыкновенная  термообработанная  А-1</t>
  </si>
  <si>
    <t xml:space="preserve">Лента упаковочная М </t>
  </si>
  <si>
    <t>ГОСТ 3560-73</t>
  </si>
  <si>
    <t>0,7х20</t>
  </si>
  <si>
    <t>итого:</t>
  </si>
  <si>
    <t>Начальная(максимальная)цена,  руб. без НДС</t>
  </si>
  <si>
    <t xml:space="preserve"> Стоимость руб.без НДС</t>
  </si>
  <si>
    <t>Срок поставки до</t>
  </si>
  <si>
    <t xml:space="preserve">                           Приложение № 34</t>
  </si>
  <si>
    <t xml:space="preserve">                                                                                  Лот №30</t>
  </si>
  <si>
    <t xml:space="preserve">                                      к запросу котировок цен №058/ТВРЗ/2020</t>
  </si>
  <si>
    <t>Заместитель директора по коммерческой работе 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</si>
</sst>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3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4">
    <cellStyle name="Обычный" xfId="0" builtinId="0"/>
    <cellStyle name="Обычный_2019" xfId="3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topLeftCell="A13" workbookViewId="0">
      <selection activeCell="M20" sqref="M20"/>
    </sheetView>
  </sheetViews>
  <sheetFormatPr defaultRowHeight="15"/>
  <cols>
    <col min="1" max="1" width="4.140625" customWidth="1"/>
    <col min="2" max="2" width="33.28515625" customWidth="1"/>
    <col min="3" max="3" width="16.28515625" customWidth="1"/>
    <col min="4" max="4" width="10.140625" customWidth="1"/>
    <col min="5" max="5" width="9.28515625" customWidth="1"/>
    <col min="6" max="6" width="11.85546875" customWidth="1"/>
    <col min="7" max="7" width="12.85546875" customWidth="1"/>
    <col min="8" max="8" width="15.7109375" customWidth="1"/>
    <col min="9" max="9" width="16.28515625" customWidth="1"/>
    <col min="10" max="10" width="13" customWidth="1"/>
  </cols>
  <sheetData>
    <row r="1" spans="1:10" ht="15.75">
      <c r="A1" s="1"/>
      <c r="B1" s="1"/>
      <c r="C1" s="1"/>
      <c r="D1" s="1"/>
      <c r="E1" s="1"/>
      <c r="F1" s="1" t="s">
        <v>0</v>
      </c>
      <c r="G1" s="1" t="s">
        <v>21</v>
      </c>
      <c r="H1" s="1"/>
      <c r="I1" s="1"/>
    </row>
    <row r="2" spans="1:10" ht="15.75">
      <c r="A2" s="1"/>
      <c r="B2" s="1"/>
      <c r="C2" s="1"/>
      <c r="D2" s="1"/>
      <c r="E2" s="1"/>
      <c r="F2" s="1"/>
      <c r="G2" s="1" t="s">
        <v>23</v>
      </c>
      <c r="H2" s="1"/>
      <c r="I2" s="1"/>
    </row>
    <row r="3" spans="1:10" ht="15.75">
      <c r="A3" s="1"/>
      <c r="B3" s="1"/>
      <c r="C3" s="1"/>
      <c r="D3" s="1"/>
      <c r="E3" s="1"/>
      <c r="F3" s="1"/>
      <c r="G3" s="2"/>
      <c r="H3" s="1"/>
      <c r="I3" s="1"/>
    </row>
    <row r="4" spans="1:10" ht="15.75">
      <c r="A4" s="1"/>
      <c r="B4" s="29"/>
      <c r="C4" s="29"/>
      <c r="D4" s="29"/>
      <c r="E4" s="29"/>
      <c r="F4" s="29"/>
      <c r="G4" s="29"/>
      <c r="H4" s="1"/>
      <c r="I4" s="1"/>
    </row>
    <row r="5" spans="1:10" ht="15.75">
      <c r="A5" s="30" t="s">
        <v>22</v>
      </c>
      <c r="B5" s="31"/>
      <c r="C5" s="31"/>
      <c r="D5" s="31"/>
      <c r="E5" s="31"/>
      <c r="F5" s="31"/>
      <c r="G5" s="31"/>
      <c r="H5" s="1"/>
      <c r="I5" s="1"/>
    </row>
    <row r="6" spans="1:10" ht="15.75">
      <c r="A6" s="3"/>
      <c r="B6" s="3"/>
      <c r="C6" s="3"/>
      <c r="D6" s="3"/>
      <c r="E6" s="3"/>
      <c r="F6" s="3"/>
      <c r="G6" s="4"/>
      <c r="H6" s="1"/>
      <c r="I6" s="1"/>
    </row>
    <row r="7" spans="1:10" ht="71.2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18</v>
      </c>
      <c r="H7" s="7" t="s">
        <v>19</v>
      </c>
      <c r="I7" s="20" t="s">
        <v>7</v>
      </c>
      <c r="J7" s="24" t="s">
        <v>20</v>
      </c>
    </row>
    <row r="8" spans="1:10" ht="32.25" customHeight="1">
      <c r="A8" s="8">
        <v>1</v>
      </c>
      <c r="B8" s="19" t="s">
        <v>9</v>
      </c>
      <c r="C8" s="8" t="s">
        <v>10</v>
      </c>
      <c r="D8" s="9">
        <v>1.2</v>
      </c>
      <c r="E8" s="8" t="s">
        <v>8</v>
      </c>
      <c r="F8" s="18">
        <v>300</v>
      </c>
      <c r="G8" s="10">
        <v>61</v>
      </c>
      <c r="H8" s="17">
        <f t="shared" ref="H8:H17" si="0">F8*G8</f>
        <v>18300</v>
      </c>
      <c r="I8" s="21">
        <f t="shared" ref="I8:I17" si="1">H8*1.2</f>
        <v>21960</v>
      </c>
      <c r="J8" s="25">
        <v>44561</v>
      </c>
    </row>
    <row r="9" spans="1:10" ht="30" customHeight="1">
      <c r="A9" s="8">
        <v>2</v>
      </c>
      <c r="B9" s="19" t="s">
        <v>9</v>
      </c>
      <c r="C9" s="8" t="s">
        <v>10</v>
      </c>
      <c r="D9" s="9">
        <v>1.6</v>
      </c>
      <c r="E9" s="8" t="s">
        <v>8</v>
      </c>
      <c r="F9" s="18">
        <v>100</v>
      </c>
      <c r="G9" s="10">
        <v>85</v>
      </c>
      <c r="H9" s="17">
        <f t="shared" si="0"/>
        <v>8500</v>
      </c>
      <c r="I9" s="21">
        <f t="shared" si="1"/>
        <v>10200</v>
      </c>
      <c r="J9" s="25">
        <v>44561</v>
      </c>
    </row>
    <row r="10" spans="1:10" ht="32.25" customHeight="1">
      <c r="A10" s="8">
        <v>3</v>
      </c>
      <c r="B10" s="19" t="s">
        <v>9</v>
      </c>
      <c r="C10" s="8" t="s">
        <v>10</v>
      </c>
      <c r="D10" s="9">
        <v>3</v>
      </c>
      <c r="E10" s="8" t="s">
        <v>8</v>
      </c>
      <c r="F10" s="18">
        <v>350</v>
      </c>
      <c r="G10" s="10">
        <v>47</v>
      </c>
      <c r="H10" s="17">
        <f t="shared" si="0"/>
        <v>16450</v>
      </c>
      <c r="I10" s="21">
        <f t="shared" si="1"/>
        <v>19740</v>
      </c>
      <c r="J10" s="25">
        <v>44561</v>
      </c>
    </row>
    <row r="11" spans="1:10" ht="30.75" customHeight="1">
      <c r="A11" s="8">
        <v>4</v>
      </c>
      <c r="B11" s="19" t="s">
        <v>9</v>
      </c>
      <c r="C11" s="8" t="s">
        <v>10</v>
      </c>
      <c r="D11" s="9">
        <v>5</v>
      </c>
      <c r="E11" s="8" t="s">
        <v>8</v>
      </c>
      <c r="F11" s="18">
        <v>3800</v>
      </c>
      <c r="G11" s="10">
        <v>53.3</v>
      </c>
      <c r="H11" s="17">
        <f t="shared" si="0"/>
        <v>202540</v>
      </c>
      <c r="I11" s="21">
        <f t="shared" si="1"/>
        <v>243048</v>
      </c>
      <c r="J11" s="25">
        <v>44561</v>
      </c>
    </row>
    <row r="12" spans="1:10" ht="33.75" customHeight="1">
      <c r="A12" s="8">
        <v>5</v>
      </c>
      <c r="B12" s="19" t="s">
        <v>9</v>
      </c>
      <c r="C12" s="8" t="s">
        <v>10</v>
      </c>
      <c r="D12" s="9">
        <v>6</v>
      </c>
      <c r="E12" s="8" t="s">
        <v>8</v>
      </c>
      <c r="F12" s="18">
        <v>5000</v>
      </c>
      <c r="G12" s="10">
        <v>53.3</v>
      </c>
      <c r="H12" s="17">
        <f t="shared" si="0"/>
        <v>266500</v>
      </c>
      <c r="I12" s="21">
        <f t="shared" si="1"/>
        <v>319800</v>
      </c>
      <c r="J12" s="25">
        <v>44561</v>
      </c>
    </row>
    <row r="13" spans="1:10" ht="18" customHeight="1">
      <c r="A13" s="8">
        <v>6</v>
      </c>
      <c r="B13" s="19" t="s">
        <v>11</v>
      </c>
      <c r="C13" s="8" t="s">
        <v>12</v>
      </c>
      <c r="D13" s="9">
        <v>1.2</v>
      </c>
      <c r="E13" s="8" t="s">
        <v>8</v>
      </c>
      <c r="F13" s="18">
        <v>50</v>
      </c>
      <c r="G13" s="10">
        <v>97.32</v>
      </c>
      <c r="H13" s="17">
        <f t="shared" si="0"/>
        <v>4866</v>
      </c>
      <c r="I13" s="21">
        <f t="shared" si="1"/>
        <v>5839.2</v>
      </c>
      <c r="J13" s="25">
        <v>44561</v>
      </c>
    </row>
    <row r="14" spans="1:10" ht="15.75">
      <c r="A14" s="8">
        <v>7</v>
      </c>
      <c r="B14" s="19" t="s">
        <v>11</v>
      </c>
      <c r="C14" s="8" t="s">
        <v>12</v>
      </c>
      <c r="D14" s="9">
        <v>1.6</v>
      </c>
      <c r="E14" s="8" t="s">
        <v>8</v>
      </c>
      <c r="F14" s="18">
        <v>380</v>
      </c>
      <c r="G14" s="10">
        <v>85</v>
      </c>
      <c r="H14" s="17">
        <f t="shared" si="0"/>
        <v>32300</v>
      </c>
      <c r="I14" s="21">
        <f t="shared" si="1"/>
        <v>38760</v>
      </c>
      <c r="J14" s="25">
        <v>44561</v>
      </c>
    </row>
    <row r="15" spans="1:10" ht="15.75">
      <c r="A15" s="8">
        <v>8</v>
      </c>
      <c r="B15" s="19" t="s">
        <v>11</v>
      </c>
      <c r="C15" s="8" t="s">
        <v>12</v>
      </c>
      <c r="D15" s="9">
        <v>2</v>
      </c>
      <c r="E15" s="8" t="s">
        <v>8</v>
      </c>
      <c r="F15" s="18">
        <v>150</v>
      </c>
      <c r="G15" s="10">
        <v>64.5</v>
      </c>
      <c r="H15" s="17">
        <f t="shared" si="0"/>
        <v>9675</v>
      </c>
      <c r="I15" s="21">
        <f t="shared" si="1"/>
        <v>11610</v>
      </c>
      <c r="J15" s="25">
        <v>44561</v>
      </c>
    </row>
    <row r="16" spans="1:10" ht="15.75">
      <c r="A16" s="8">
        <v>9</v>
      </c>
      <c r="B16" s="19" t="s">
        <v>11</v>
      </c>
      <c r="C16" s="8" t="s">
        <v>12</v>
      </c>
      <c r="D16" s="9">
        <v>3</v>
      </c>
      <c r="E16" s="8" t="s">
        <v>8</v>
      </c>
      <c r="F16" s="18">
        <v>100</v>
      </c>
      <c r="G16" s="10">
        <v>62</v>
      </c>
      <c r="H16" s="17">
        <f t="shared" si="0"/>
        <v>6200</v>
      </c>
      <c r="I16" s="21">
        <f t="shared" si="1"/>
        <v>7440</v>
      </c>
      <c r="J16" s="25">
        <v>44561</v>
      </c>
    </row>
    <row r="17" spans="1:11" ht="18.75" customHeight="1">
      <c r="A17" s="8">
        <v>10</v>
      </c>
      <c r="B17" s="19" t="s">
        <v>13</v>
      </c>
      <c r="C17" s="8" t="s">
        <v>12</v>
      </c>
      <c r="D17" s="9">
        <v>5</v>
      </c>
      <c r="E17" s="8" t="s">
        <v>8</v>
      </c>
      <c r="F17" s="18">
        <v>800</v>
      </c>
      <c r="G17" s="10">
        <v>75</v>
      </c>
      <c r="H17" s="17">
        <f t="shared" si="0"/>
        <v>60000</v>
      </c>
      <c r="I17" s="21">
        <f t="shared" si="1"/>
        <v>72000</v>
      </c>
      <c r="J17" s="25">
        <v>44561</v>
      </c>
    </row>
    <row r="18" spans="1:11" ht="15.75">
      <c r="A18" s="11">
        <v>11</v>
      </c>
      <c r="B18" s="12" t="s">
        <v>14</v>
      </c>
      <c r="C18" s="11" t="s">
        <v>15</v>
      </c>
      <c r="D18" s="13" t="s">
        <v>16</v>
      </c>
      <c r="E18" s="11" t="s">
        <v>8</v>
      </c>
      <c r="F18" s="14">
        <v>6000</v>
      </c>
      <c r="G18" s="15">
        <v>57.8</v>
      </c>
      <c r="H18" s="16">
        <f t="shared" ref="H18" si="2">F18*G18</f>
        <v>346800</v>
      </c>
      <c r="I18" s="22">
        <f t="shared" ref="I18" si="3">H18*1.2</f>
        <v>416160</v>
      </c>
      <c r="J18" s="26">
        <v>44561</v>
      </c>
    </row>
    <row r="19" spans="1:11" ht="29.25" customHeight="1">
      <c r="A19" s="23"/>
      <c r="B19" s="27" t="s">
        <v>17</v>
      </c>
      <c r="C19" s="23"/>
      <c r="D19" s="23"/>
      <c r="E19" s="23"/>
      <c r="F19" s="32"/>
      <c r="G19" s="32"/>
      <c r="H19" s="28">
        <f>SUM(H8:H18)</f>
        <v>972131</v>
      </c>
      <c r="I19" s="28">
        <f>SUM(I8:I18)</f>
        <v>1166557.2</v>
      </c>
      <c r="J19" s="23"/>
    </row>
    <row r="22" spans="1:11" s="34" customFormat="1" ht="18.75">
      <c r="A22" s="33" t="s">
        <v>24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</sheetData>
  <mergeCells count="4">
    <mergeCell ref="B4:G4"/>
    <mergeCell ref="A5:G5"/>
    <mergeCell ref="F19:G19"/>
    <mergeCell ref="A22:K22"/>
  </mergeCell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2020-11-12T06:32:56Z</cp:lastPrinted>
  <dcterms:created xsi:type="dcterms:W3CDTF">2019-11-06T12:34:09Z</dcterms:created>
  <dcterms:modified xsi:type="dcterms:W3CDTF">2020-12-30T06:22:47Z</dcterms:modified>
</cp:coreProperties>
</file>