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3" i="1"/>
  <c r="I13" s="1"/>
  <c r="H20"/>
  <c r="I20" s="1"/>
  <c r="H19"/>
  <c r="I19" s="1"/>
  <c r="H18"/>
  <c r="I18" s="1"/>
  <c r="H17"/>
  <c r="I17" s="1"/>
  <c r="H16"/>
  <c r="I16" s="1"/>
  <c r="H15"/>
  <c r="I15" s="1"/>
  <c r="H14"/>
  <c r="H12"/>
  <c r="I12" s="1"/>
  <c r="H11"/>
  <c r="I11" s="1"/>
  <c r="H10"/>
  <c r="I10" s="1"/>
  <c r="H9"/>
  <c r="I9" s="1"/>
  <c r="H8"/>
  <c r="I8" s="1"/>
  <c r="H21" l="1"/>
  <c r="I14"/>
  <c r="I21" l="1"/>
</calcChain>
</file>

<file path=xl/sharedStrings.xml><?xml version="1.0" encoding="utf-8"?>
<sst xmlns="http://schemas.openxmlformats.org/spreadsheetml/2006/main" count="68" uniqueCount="35">
  <si>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</si>
  <si>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</si>
  <si>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</si>
  <si>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</si>
  <si>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</si>
  <si>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</si>
  <si>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</si>
  <si>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</si>
  <si>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</si>
  <si>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кг.</t>
  </si>
  <si>
    <t>Шплинт</t>
  </si>
  <si>
    <t>397-79</t>
  </si>
  <si>
    <t>10Х71</t>
  </si>
  <si>
    <t>10Х90</t>
  </si>
  <si>
    <t>397-78</t>
  </si>
  <si>
    <t>2х28</t>
  </si>
  <si>
    <t>3,2Х25</t>
  </si>
  <si>
    <t>397-80</t>
  </si>
  <si>
    <t>кг</t>
  </si>
  <si>
    <t>4Х25</t>
  </si>
  <si>
    <t>4х32</t>
  </si>
  <si>
    <t>4Х40</t>
  </si>
  <si>
    <t>5Х45</t>
  </si>
  <si>
    <t>6,3Х63</t>
  </si>
  <si>
    <t>8Х110</t>
  </si>
  <si>
    <t>8Х50</t>
  </si>
  <si>
    <t>8Х63</t>
  </si>
  <si>
    <t>8Х80</t>
  </si>
  <si>
    <t>итого:</t>
  </si>
  <si>
    <t>Срок поставки до</t>
  </si>
  <si>
    <t>Начальная(максимальная)цена,  руб. без НДС</t>
  </si>
  <si>
    <t xml:space="preserve">                                                                                                  Лот №25</t>
  </si>
  <si>
    <t xml:space="preserve">                           Приложение № 29</t>
  </si>
  <si>
    <t xml:space="preserve">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</si>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</sst>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J31" sqref="J31"/>
    </sheetView>
  </sheetViews>
  <sheetFormatPr defaultRowHeight="15"/>
  <cols>
    <col min="1" max="1" width="4.140625" customWidth="1"/>
    <col min="2" max="2" width="31.85546875" customWidth="1"/>
    <col min="3" max="3" width="15.85546875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  <col min="10" max="10" width="12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32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33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5"/>
      <c r="C4" s="25"/>
      <c r="D4" s="25"/>
      <c r="E4" s="25"/>
      <c r="F4" s="25"/>
      <c r="G4" s="25"/>
      <c r="H4" s="1"/>
      <c r="I4" s="1"/>
    </row>
    <row r="5" spans="1:10" ht="15.75">
      <c r="A5" s="26" t="s">
        <v>31</v>
      </c>
      <c r="B5" s="27"/>
      <c r="C5" s="27"/>
      <c r="D5" s="27"/>
      <c r="E5" s="27"/>
      <c r="F5" s="27"/>
      <c r="G5" s="27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71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30</v>
      </c>
      <c r="H7" s="7" t="s">
        <v>7</v>
      </c>
      <c r="I7" s="7" t="s">
        <v>8</v>
      </c>
      <c r="J7" s="7" t="s">
        <v>29</v>
      </c>
    </row>
    <row r="8" spans="1:10" s="1" customFormat="1" ht="18" customHeight="1">
      <c r="A8" s="8">
        <v>1</v>
      </c>
      <c r="B8" s="12" t="s">
        <v>10</v>
      </c>
      <c r="C8" s="9" t="s">
        <v>11</v>
      </c>
      <c r="D8" s="9" t="s">
        <v>12</v>
      </c>
      <c r="E8" s="8" t="s">
        <v>9</v>
      </c>
      <c r="F8" s="13">
        <v>1000</v>
      </c>
      <c r="G8" s="10">
        <v>92</v>
      </c>
      <c r="H8" s="11">
        <f t="shared" ref="H8:H20" si="0">F8*G8</f>
        <v>92000</v>
      </c>
      <c r="I8" s="11">
        <f t="shared" ref="I8:I20" si="1">H8*1.2</f>
        <v>110400</v>
      </c>
      <c r="J8" s="14">
        <v>44561</v>
      </c>
    </row>
    <row r="9" spans="1:10" s="1" customFormat="1" ht="18" customHeight="1">
      <c r="A9" s="8">
        <v>2</v>
      </c>
      <c r="B9" s="12" t="s">
        <v>10</v>
      </c>
      <c r="C9" s="9" t="s">
        <v>11</v>
      </c>
      <c r="D9" s="9" t="s">
        <v>13</v>
      </c>
      <c r="E9" s="8" t="s">
        <v>9</v>
      </c>
      <c r="F9" s="13">
        <v>1000</v>
      </c>
      <c r="G9" s="10">
        <v>92</v>
      </c>
      <c r="H9" s="11">
        <f t="shared" si="0"/>
        <v>92000</v>
      </c>
      <c r="I9" s="11">
        <f t="shared" si="1"/>
        <v>110400</v>
      </c>
      <c r="J9" s="14">
        <v>44561</v>
      </c>
    </row>
    <row r="10" spans="1:10" s="1" customFormat="1" ht="18" customHeight="1">
      <c r="A10" s="8">
        <v>3</v>
      </c>
      <c r="B10" s="12" t="s">
        <v>10</v>
      </c>
      <c r="C10" s="9" t="s">
        <v>14</v>
      </c>
      <c r="D10" s="9" t="s">
        <v>15</v>
      </c>
      <c r="E10" s="8" t="s">
        <v>9</v>
      </c>
      <c r="F10" s="13">
        <v>60</v>
      </c>
      <c r="G10" s="10">
        <v>141.5</v>
      </c>
      <c r="H10" s="11">
        <f t="shared" si="0"/>
        <v>8490</v>
      </c>
      <c r="I10" s="11">
        <f t="shared" si="1"/>
        <v>10188</v>
      </c>
      <c r="J10" s="14">
        <v>44561</v>
      </c>
    </row>
    <row r="11" spans="1:10" s="1" customFormat="1" ht="18" customHeight="1">
      <c r="A11" s="8">
        <v>4</v>
      </c>
      <c r="B11" s="12" t="s">
        <v>10</v>
      </c>
      <c r="C11" s="9" t="s">
        <v>11</v>
      </c>
      <c r="D11" s="9" t="s">
        <v>16</v>
      </c>
      <c r="E11" s="8" t="s">
        <v>9</v>
      </c>
      <c r="F11" s="13">
        <v>150</v>
      </c>
      <c r="G11" s="10">
        <v>101.98</v>
      </c>
      <c r="H11" s="11">
        <f t="shared" si="0"/>
        <v>15297</v>
      </c>
      <c r="I11" s="11">
        <f t="shared" si="1"/>
        <v>18356.399999999998</v>
      </c>
      <c r="J11" s="14">
        <v>44561</v>
      </c>
    </row>
    <row r="12" spans="1:10" s="1" customFormat="1" ht="18" customHeight="1">
      <c r="A12" s="8">
        <v>5</v>
      </c>
      <c r="B12" s="12" t="s">
        <v>10</v>
      </c>
      <c r="C12" s="9" t="s">
        <v>11</v>
      </c>
      <c r="D12" s="9" t="s">
        <v>19</v>
      </c>
      <c r="E12" s="8" t="s">
        <v>9</v>
      </c>
      <c r="F12" s="13">
        <v>120</v>
      </c>
      <c r="G12" s="10">
        <v>99.5</v>
      </c>
      <c r="H12" s="11">
        <f t="shared" si="0"/>
        <v>11940</v>
      </c>
      <c r="I12" s="11">
        <f t="shared" si="1"/>
        <v>14328</v>
      </c>
      <c r="J12" s="14">
        <v>44561</v>
      </c>
    </row>
    <row r="13" spans="1:10" s="1" customFormat="1" ht="18" customHeight="1">
      <c r="A13" s="8">
        <v>6</v>
      </c>
      <c r="B13" s="12" t="s">
        <v>10</v>
      </c>
      <c r="C13" s="9" t="s">
        <v>17</v>
      </c>
      <c r="D13" s="9" t="s">
        <v>20</v>
      </c>
      <c r="E13" s="8" t="s">
        <v>18</v>
      </c>
      <c r="F13" s="13">
        <v>60</v>
      </c>
      <c r="G13" s="10">
        <v>74</v>
      </c>
      <c r="H13" s="11">
        <f t="shared" si="0"/>
        <v>4440</v>
      </c>
      <c r="I13" s="11">
        <f t="shared" si="1"/>
        <v>5328</v>
      </c>
      <c r="J13" s="14">
        <v>44561</v>
      </c>
    </row>
    <row r="14" spans="1:10" s="1" customFormat="1" ht="18" customHeight="1">
      <c r="A14" s="8">
        <v>7</v>
      </c>
      <c r="B14" s="12" t="s">
        <v>10</v>
      </c>
      <c r="C14" s="9" t="s">
        <v>11</v>
      </c>
      <c r="D14" s="9" t="s">
        <v>21</v>
      </c>
      <c r="E14" s="8" t="s">
        <v>9</v>
      </c>
      <c r="F14" s="13">
        <v>400</v>
      </c>
      <c r="G14" s="10">
        <v>95</v>
      </c>
      <c r="H14" s="11">
        <f t="shared" si="0"/>
        <v>38000</v>
      </c>
      <c r="I14" s="11">
        <f t="shared" si="1"/>
        <v>45600</v>
      </c>
      <c r="J14" s="14">
        <v>44561</v>
      </c>
    </row>
    <row r="15" spans="1:10" s="1" customFormat="1" ht="18" customHeight="1">
      <c r="A15" s="8">
        <v>8</v>
      </c>
      <c r="B15" s="12" t="s">
        <v>10</v>
      </c>
      <c r="C15" s="9" t="s">
        <v>11</v>
      </c>
      <c r="D15" s="9" t="s">
        <v>22</v>
      </c>
      <c r="E15" s="8" t="s">
        <v>9</v>
      </c>
      <c r="F15" s="13">
        <v>300</v>
      </c>
      <c r="G15" s="10">
        <v>92</v>
      </c>
      <c r="H15" s="11">
        <f t="shared" si="0"/>
        <v>27600</v>
      </c>
      <c r="I15" s="11">
        <f t="shared" si="1"/>
        <v>33120</v>
      </c>
      <c r="J15" s="14">
        <v>44561</v>
      </c>
    </row>
    <row r="16" spans="1:10" s="1" customFormat="1" ht="18" customHeight="1">
      <c r="A16" s="8">
        <v>9</v>
      </c>
      <c r="B16" s="12" t="s">
        <v>10</v>
      </c>
      <c r="C16" s="9" t="s">
        <v>11</v>
      </c>
      <c r="D16" s="9" t="s">
        <v>23</v>
      </c>
      <c r="E16" s="8" t="s">
        <v>9</v>
      </c>
      <c r="F16" s="13">
        <v>400</v>
      </c>
      <c r="G16" s="10">
        <v>85</v>
      </c>
      <c r="H16" s="11">
        <f t="shared" si="0"/>
        <v>34000</v>
      </c>
      <c r="I16" s="11">
        <f t="shared" si="1"/>
        <v>40800</v>
      </c>
      <c r="J16" s="14">
        <v>44561</v>
      </c>
    </row>
    <row r="17" spans="1:11" s="1" customFormat="1" ht="18" customHeight="1">
      <c r="A17" s="8">
        <v>10</v>
      </c>
      <c r="B17" s="12" t="s">
        <v>10</v>
      </c>
      <c r="C17" s="9" t="s">
        <v>11</v>
      </c>
      <c r="D17" s="9" t="s">
        <v>24</v>
      </c>
      <c r="E17" s="8" t="s">
        <v>9</v>
      </c>
      <c r="F17" s="13">
        <v>600</v>
      </c>
      <c r="G17" s="10">
        <v>95</v>
      </c>
      <c r="H17" s="11">
        <f t="shared" si="0"/>
        <v>57000</v>
      </c>
      <c r="I17" s="11">
        <f t="shared" si="1"/>
        <v>68400</v>
      </c>
      <c r="J17" s="14">
        <v>44561</v>
      </c>
    </row>
    <row r="18" spans="1:11" s="1" customFormat="1" ht="18" customHeight="1">
      <c r="A18" s="8">
        <v>11</v>
      </c>
      <c r="B18" s="12" t="s">
        <v>10</v>
      </c>
      <c r="C18" s="9" t="s">
        <v>11</v>
      </c>
      <c r="D18" s="9" t="s">
        <v>25</v>
      </c>
      <c r="E18" s="8" t="s">
        <v>9</v>
      </c>
      <c r="F18" s="13">
        <v>1300</v>
      </c>
      <c r="G18" s="10">
        <v>95</v>
      </c>
      <c r="H18" s="11">
        <f t="shared" si="0"/>
        <v>123500</v>
      </c>
      <c r="I18" s="11">
        <f t="shared" si="1"/>
        <v>148200</v>
      </c>
      <c r="J18" s="14">
        <v>44561</v>
      </c>
    </row>
    <row r="19" spans="1:11" s="1" customFormat="1" ht="18" customHeight="1">
      <c r="A19" s="8">
        <v>12</v>
      </c>
      <c r="B19" s="12" t="s">
        <v>10</v>
      </c>
      <c r="C19" s="9" t="s">
        <v>11</v>
      </c>
      <c r="D19" s="9" t="s">
        <v>26</v>
      </c>
      <c r="E19" s="8" t="s">
        <v>9</v>
      </c>
      <c r="F19" s="13">
        <v>650</v>
      </c>
      <c r="G19" s="10">
        <v>95</v>
      </c>
      <c r="H19" s="11">
        <f t="shared" si="0"/>
        <v>61750</v>
      </c>
      <c r="I19" s="11">
        <f t="shared" si="1"/>
        <v>74100</v>
      </c>
      <c r="J19" s="14">
        <v>44561</v>
      </c>
    </row>
    <row r="20" spans="1:11" s="1" customFormat="1" ht="18" customHeight="1">
      <c r="A20" s="16">
        <v>13</v>
      </c>
      <c r="B20" s="17" t="s">
        <v>10</v>
      </c>
      <c r="C20" s="18" t="s">
        <v>11</v>
      </c>
      <c r="D20" s="18" t="s">
        <v>27</v>
      </c>
      <c r="E20" s="16" t="s">
        <v>9</v>
      </c>
      <c r="F20" s="19">
        <v>100</v>
      </c>
      <c r="G20" s="20">
        <v>74.66</v>
      </c>
      <c r="H20" s="21">
        <f t="shared" si="0"/>
        <v>7466</v>
      </c>
      <c r="I20" s="21">
        <f t="shared" si="1"/>
        <v>8959.1999999999989</v>
      </c>
      <c r="J20" s="14">
        <v>44561</v>
      </c>
    </row>
    <row r="21" spans="1:11" ht="29.25" customHeight="1">
      <c r="A21" s="22"/>
      <c r="B21" s="23" t="s">
        <v>28</v>
      </c>
      <c r="C21" s="22"/>
      <c r="D21" s="22"/>
      <c r="E21" s="22"/>
      <c r="F21" s="28"/>
      <c r="G21" s="28"/>
      <c r="H21" s="24">
        <f>SUM(H8:H20)</f>
        <v>573483</v>
      </c>
      <c r="I21" s="24">
        <f>SUM(I8:I20)</f>
        <v>688179.6</v>
      </c>
      <c r="J21" s="15"/>
    </row>
    <row r="24" spans="1:11" s="29" customFormat="1" ht="18.75">
      <c r="A24" s="30" t="s">
        <v>34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</sheetData>
  <mergeCells count="4">
    <mergeCell ref="B4:G4"/>
    <mergeCell ref="A5:G5"/>
    <mergeCell ref="F21:G21"/>
    <mergeCell ref="A24:K24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2020-11-12T06:40:03Z</cp:lastPrinted>
  <dcterms:created xsi:type="dcterms:W3CDTF">2019-11-06T12:34:09Z</dcterms:created>
  <dcterms:modified xsi:type="dcterms:W3CDTF">2020-12-30T06:16:48Z</dcterms:modified>
</cp:coreProperties>
</file>