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5570" windowHeight="8505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H11" i="1"/>
  <c r="I11" s="1"/>
  <c r="H10"/>
  <c r="I10" s="1"/>
  <c r="H9"/>
  <c r="I9" s="1"/>
  <c r="H8"/>
  <c r="I8" s="1"/>
  <c r="H12" l="1"/>
  <c r="I12" l="1"/>
</calcChain>
</file>

<file path=xl/sharedStrings.xml><?xml version="1.0" encoding="utf-8"?>
<sst xmlns="http://schemas.openxmlformats.org/spreadsheetml/2006/main" count="33" uniqueCount="25">
  <si>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</si>
  <si>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</si>
  <si>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</si>
  <si>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</si>
  <si>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</si>
  <si>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</si>
  <si>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</si>
  <si>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Стоимость руб. без НДС</t>
  </si>
  <si>
    <t>Стоимость руб. с НДС</t>
  </si>
  <si>
    <t>Срок поставки до</t>
  </si>
  <si>
    <t xml:space="preserve">                    итого:</t>
  </si>
  <si>
    <t>Начальная(максимальная)цена,  руб. без НДС</t>
  </si>
  <si>
    <t>Воздуховод</t>
  </si>
  <si>
    <t>102*10м</t>
  </si>
  <si>
    <t>шт.</t>
  </si>
  <si>
    <t>Sonoduct</t>
  </si>
  <si>
    <t>127*3м</t>
  </si>
  <si>
    <t>203*10м</t>
  </si>
  <si>
    <t>Diaflex</t>
  </si>
  <si>
    <t>254*10м</t>
  </si>
  <si>
    <t xml:space="preserve">                           </t>
  </si>
  <si>
    <t xml:space="preserve">                                    </t>
  </si>
  <si>
    <t xml:space="preserve">          к запросу котировок цен №055/ТВРЗ/2020</t>
  </si>
  <si>
    <t>Приложение №8</t>
  </si>
  <si>
    <t xml:space="preserve">                                                                                                Лот №4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</si>
</sst>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b/>
      <sz val="14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26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5" fillId="0" borderId="1" xfId="1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4" fontId="1" fillId="2" borderId="1" xfId="0" applyNumberFormat="1" applyFont="1" applyFill="1" applyBorder="1" applyAlignment="1">
      <alignment horizontal="center" vertical="center"/>
    </xf>
    <xf numFmtId="0" fontId="1" fillId="2" borderId="1" xfId="2" applyNumberFormat="1" applyFont="1" applyFill="1" applyBorder="1" applyAlignment="1">
      <alignment horizontal="center" vertical="center"/>
    </xf>
    <xf numFmtId="1" fontId="1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wrapText="1"/>
    </xf>
    <xf numFmtId="14" fontId="9" fillId="0" borderId="1" xfId="0" applyNumberFormat="1" applyFont="1" applyBorder="1"/>
    <xf numFmtId="4" fontId="1" fillId="2" borderId="2" xfId="0" applyNumberFormat="1" applyFont="1" applyFill="1" applyBorder="1" applyAlignment="1">
      <alignment horizontal="center" vertical="center"/>
    </xf>
    <xf numFmtId="0" fontId="0" fillId="0" borderId="1" xfId="0" applyBorder="1"/>
    <xf numFmtId="4" fontId="8" fillId="0" borderId="1" xfId="0" applyNumberFormat="1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1" fillId="0" borderId="0" xfId="0" applyFont="1" applyFill="1" applyAlignment="1">
      <alignment horizontal="center"/>
    </xf>
    <xf numFmtId="0" fontId="1" fillId="0" borderId="0" xfId="0" applyFont="1" applyFill="1" applyAlignment="1"/>
  </cellXfs>
  <cellStyles count="3">
    <cellStyle name="Обычный" xfId="0" builtinId="0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2"/>
  <sheetViews>
    <sheetView tabSelected="1" workbookViewId="0">
      <selection activeCell="A5" sqref="A5:G5"/>
    </sheetView>
  </sheetViews>
  <sheetFormatPr defaultRowHeight="15"/>
  <cols>
    <col min="1" max="1" width="4.140625" customWidth="1"/>
    <col min="2" max="2" width="30.140625" customWidth="1"/>
    <col min="3" max="3" width="18" customWidth="1"/>
    <col min="4" max="4" width="10.140625" customWidth="1"/>
    <col min="5" max="5" width="9.28515625" customWidth="1"/>
    <col min="6" max="6" width="11.85546875" customWidth="1"/>
    <col min="7" max="7" width="12.85546875" customWidth="1"/>
    <col min="8" max="8" width="16.7109375" customWidth="1"/>
    <col min="9" max="9" width="18" customWidth="1"/>
    <col min="10" max="10" width="12.7109375" customWidth="1"/>
  </cols>
  <sheetData>
    <row r="1" spans="1:10" ht="15.75">
      <c r="A1" s="1"/>
      <c r="B1" s="1"/>
      <c r="C1" s="1"/>
      <c r="D1" s="1"/>
      <c r="E1" s="1"/>
      <c r="F1" s="1" t="s">
        <v>0</v>
      </c>
      <c r="G1" s="1" t="s">
        <v>20</v>
      </c>
      <c r="H1" s="24" t="s">
        <v>23</v>
      </c>
      <c r="I1" s="24"/>
      <c r="J1" s="24"/>
    </row>
    <row r="2" spans="1:10" ht="15.75">
      <c r="A2" s="1"/>
      <c r="B2" s="1"/>
      <c r="C2" s="1"/>
      <c r="D2" s="1"/>
      <c r="E2" s="1"/>
      <c r="F2" s="1"/>
      <c r="G2" s="1" t="s">
        <v>21</v>
      </c>
      <c r="H2" s="25" t="s">
        <v>22</v>
      </c>
      <c r="I2" s="25"/>
    </row>
    <row r="3" spans="1:10" ht="15.75">
      <c r="A3" s="1"/>
      <c r="B3" s="1"/>
      <c r="C3" s="1"/>
      <c r="D3" s="1"/>
      <c r="E3" s="1"/>
      <c r="F3" s="1"/>
      <c r="G3" s="2"/>
      <c r="H3" s="1"/>
      <c r="I3" s="1"/>
    </row>
    <row r="4" spans="1:10" ht="15.75">
      <c r="A4" s="1"/>
      <c r="B4" s="19"/>
      <c r="C4" s="19"/>
      <c r="D4" s="19"/>
      <c r="E4" s="19"/>
      <c r="F4" s="19"/>
      <c r="G4" s="19"/>
      <c r="H4" s="1"/>
      <c r="I4" s="1"/>
    </row>
    <row r="5" spans="1:10" ht="15.75">
      <c r="A5" s="20" t="s">
        <v>24</v>
      </c>
      <c r="B5" s="21"/>
      <c r="C5" s="21"/>
      <c r="D5" s="21"/>
      <c r="E5" s="21"/>
      <c r="F5" s="21"/>
      <c r="G5" s="21"/>
      <c r="H5" s="1"/>
      <c r="I5" s="1"/>
    </row>
    <row r="6" spans="1:10" ht="15.75">
      <c r="A6" s="3"/>
      <c r="B6" s="3"/>
      <c r="C6" s="3"/>
      <c r="D6" s="3"/>
      <c r="E6" s="3"/>
      <c r="F6" s="3"/>
      <c r="G6" s="4"/>
      <c r="H6" s="1"/>
      <c r="I6" s="1"/>
    </row>
    <row r="7" spans="1:10" ht="71.25">
      <c r="A7" s="5" t="s">
        <v>1</v>
      </c>
      <c r="B7" s="6" t="s">
        <v>2</v>
      </c>
      <c r="C7" s="6" t="s">
        <v>3</v>
      </c>
      <c r="D7" s="6" t="s">
        <v>4</v>
      </c>
      <c r="E7" s="6" t="s">
        <v>5</v>
      </c>
      <c r="F7" s="6" t="s">
        <v>6</v>
      </c>
      <c r="G7" s="7" t="s">
        <v>11</v>
      </c>
      <c r="H7" s="7" t="s">
        <v>7</v>
      </c>
      <c r="I7" s="7" t="s">
        <v>8</v>
      </c>
      <c r="J7" s="14" t="s">
        <v>9</v>
      </c>
    </row>
    <row r="8" spans="1:10" ht="15.75">
      <c r="A8" s="8">
        <v>1</v>
      </c>
      <c r="B8" s="12" t="s">
        <v>12</v>
      </c>
      <c r="C8" s="9" t="s">
        <v>15</v>
      </c>
      <c r="D8" s="9" t="s">
        <v>13</v>
      </c>
      <c r="E8" s="8" t="s">
        <v>14</v>
      </c>
      <c r="F8" s="13">
        <v>173</v>
      </c>
      <c r="G8" s="11">
        <v>2244.62</v>
      </c>
      <c r="H8" s="11">
        <f t="shared" ref="H8:H11" si="0">F8*G8</f>
        <v>388319.26</v>
      </c>
      <c r="I8" s="16">
        <f t="shared" ref="I8:I11" si="1">H8*1.2</f>
        <v>465983.11200000002</v>
      </c>
      <c r="J8" s="15">
        <v>44561</v>
      </c>
    </row>
    <row r="9" spans="1:10" ht="15.75">
      <c r="A9" s="8">
        <v>2</v>
      </c>
      <c r="B9" s="12" t="s">
        <v>12</v>
      </c>
      <c r="C9" s="9" t="s">
        <v>18</v>
      </c>
      <c r="D9" s="9" t="s">
        <v>16</v>
      </c>
      <c r="E9" s="8" t="s">
        <v>14</v>
      </c>
      <c r="F9" s="13">
        <v>173</v>
      </c>
      <c r="G9" s="11">
        <v>89</v>
      </c>
      <c r="H9" s="11">
        <f t="shared" si="0"/>
        <v>15397</v>
      </c>
      <c r="I9" s="16">
        <f t="shared" si="1"/>
        <v>18476.399999999998</v>
      </c>
      <c r="J9" s="15">
        <v>44561</v>
      </c>
    </row>
    <row r="10" spans="1:10" ht="15.75">
      <c r="A10" s="8">
        <v>3</v>
      </c>
      <c r="B10" s="12" t="s">
        <v>12</v>
      </c>
      <c r="C10" s="9" t="s">
        <v>15</v>
      </c>
      <c r="D10" s="9" t="s">
        <v>17</v>
      </c>
      <c r="E10" s="8" t="s">
        <v>14</v>
      </c>
      <c r="F10" s="13">
        <v>50</v>
      </c>
      <c r="G10" s="11">
        <v>4620</v>
      </c>
      <c r="H10" s="11">
        <f t="shared" si="0"/>
        <v>231000</v>
      </c>
      <c r="I10" s="16">
        <f t="shared" si="1"/>
        <v>277200</v>
      </c>
      <c r="J10" s="15">
        <v>44561</v>
      </c>
    </row>
    <row r="11" spans="1:10" ht="15.75">
      <c r="A11" s="8">
        <v>4</v>
      </c>
      <c r="B11" s="12" t="s">
        <v>12</v>
      </c>
      <c r="C11" s="9" t="s">
        <v>15</v>
      </c>
      <c r="D11" s="9" t="s">
        <v>19</v>
      </c>
      <c r="E11" s="8" t="s">
        <v>14</v>
      </c>
      <c r="F11" s="13">
        <v>173</v>
      </c>
      <c r="G11" s="10">
        <v>4280.09</v>
      </c>
      <c r="H11" s="11">
        <f t="shared" si="0"/>
        <v>740455.57000000007</v>
      </c>
      <c r="I11" s="16">
        <f t="shared" si="1"/>
        <v>888546.68400000001</v>
      </c>
      <c r="J11" s="15">
        <v>44561</v>
      </c>
    </row>
    <row r="12" spans="1:10" ht="29.25" customHeight="1">
      <c r="A12" s="17"/>
      <c r="B12" s="22" t="s">
        <v>10</v>
      </c>
      <c r="C12" s="23"/>
      <c r="D12" s="17"/>
      <c r="E12" s="17"/>
      <c r="F12" s="17"/>
      <c r="G12" s="17"/>
      <c r="H12" s="18">
        <f>SUM(H8:H11)</f>
        <v>1375171.83</v>
      </c>
      <c r="I12" s="18">
        <f>SUM(I8:I11)</f>
        <v>1650206.196</v>
      </c>
      <c r="J12" s="17"/>
    </row>
  </sheetData>
  <mergeCells count="4">
    <mergeCell ref="B4:G4"/>
    <mergeCell ref="A5:G5"/>
    <mergeCell ref="B12:C12"/>
    <mergeCell ref="H1:J1"/>
  </mergeCells>
  <pageMargins left="0" right="0" top="0" bottom="0" header="0.31496062992125984" footer="0.31496062992125984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СычеваАЮ</cp:lastModifiedBy>
  <cp:lastPrinted>2020-11-25T07:03:13Z</cp:lastPrinted>
  <dcterms:created xsi:type="dcterms:W3CDTF">2019-11-06T12:34:09Z</dcterms:created>
  <dcterms:modified xsi:type="dcterms:W3CDTF">2020-12-09T12:12:27Z</dcterms:modified>
</cp:coreProperties>
</file>