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25725" refMode="R1C1"/>
</workbook>
</file>

<file path=xl/calcChain.xml><?xml version="1.0" encoding="utf-8"?>
<calcChain xmlns="http://schemas.openxmlformats.org/spreadsheetml/2006/main">
  <c r="H22" i="1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23" l="1"/>
  <c r="I23" s="1"/>
</calcChain>
</file>

<file path=xl/sharedStrings.xml><?xml version="1.0" encoding="utf-8"?>
<sst xmlns="http://schemas.openxmlformats.org/spreadsheetml/2006/main" count="67" uniqueCount="33">
  <si>
    <t xml:space="preserve">№ п/п </t>
  </si>
  <si>
    <t>Наименование Товара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</si>
  <si>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</si>
  <si>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</si>
  <si>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</si>
  <si>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</si>
  <si>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</si>
  <si>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</si>
  <si>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</si>
  <si>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</si>
  <si>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 xml:space="preserve">Скоба металлическая однолапковая </t>
  </si>
  <si>
    <t>300х4,8</t>
  </si>
  <si>
    <t>16х26</t>
  </si>
  <si>
    <t>20х32</t>
  </si>
  <si>
    <t>25х40</t>
  </si>
  <si>
    <t xml:space="preserve"> 50х70</t>
  </si>
  <si>
    <t xml:space="preserve"> 70х90</t>
  </si>
  <si>
    <t>12х22</t>
  </si>
  <si>
    <t>30х45</t>
  </si>
  <si>
    <t xml:space="preserve"> 40-60</t>
  </si>
  <si>
    <t>шт</t>
  </si>
  <si>
    <t>упак</t>
  </si>
  <si>
    <t>Хомут червячный</t>
  </si>
  <si>
    <t xml:space="preserve">17020-78 </t>
  </si>
  <si>
    <t>28191-89</t>
  </si>
  <si>
    <t>Хомут нейлоновый</t>
  </si>
  <si>
    <t>9001-2011</t>
  </si>
  <si>
    <t>100-120</t>
  </si>
  <si>
    <t>Итого:</t>
  </si>
  <si>
    <t>Лот№2</t>
  </si>
  <si>
    <t>Приложение №6</t>
  </si>
  <si>
    <t>к запросу котировок цен №055/ТВРЗ/2020</t>
  </si>
  <si>
    <t xml:space="preserve">Срок поставки до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</si>
</sst>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/>
    <xf numFmtId="14" fontId="2" fillId="0" borderId="2" xfId="0" applyNumberFormat="1" applyFont="1" applyBorder="1"/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Normal="100" zoomScaleSheetLayoutView="100" workbookViewId="0">
      <selection activeCell="N15" sqref="N15"/>
    </sheetView>
  </sheetViews>
  <sheetFormatPr defaultColWidth="8.85546875" defaultRowHeight="12.75"/>
  <cols>
    <col min="1" max="1" width="3.7109375" style="4" customWidth="1"/>
    <col min="2" max="2" width="40.28515625" style="1" customWidth="1"/>
    <col min="3" max="3" width="15" style="7" customWidth="1"/>
    <col min="4" max="4" width="10" style="1" customWidth="1"/>
    <col min="5" max="5" width="12" style="1" customWidth="1"/>
    <col min="6" max="6" width="11.7109375" style="1" customWidth="1"/>
    <col min="7" max="7" width="12.5703125" style="1" customWidth="1"/>
    <col min="8" max="8" width="12.85546875" style="1" customWidth="1"/>
    <col min="9" max="9" width="13.28515625" style="1" customWidth="1"/>
    <col min="10" max="10" width="10.140625" style="1" customWidth="1"/>
    <col min="11" max="16384" width="8.85546875" style="1"/>
  </cols>
  <sheetData>
    <row r="1" spans="1:10" ht="15" customHeight="1">
      <c r="G1" s="29" t="s">
        <v>30</v>
      </c>
      <c r="H1" s="29"/>
      <c r="I1" s="29"/>
    </row>
    <row r="2" spans="1:10" ht="15" customHeight="1">
      <c r="G2" s="29" t="s">
        <v>31</v>
      </c>
      <c r="H2" s="29"/>
      <c r="I2" s="29"/>
    </row>
    <row r="3" spans="1:10" s="2" customFormat="1" ht="18" hidden="1" customHeight="1">
      <c r="A3" s="10"/>
      <c r="B3" s="10"/>
      <c r="C3" s="11"/>
      <c r="D3" s="10" t="s">
        <v>7</v>
      </c>
      <c r="E3" s="10"/>
      <c r="F3" s="10"/>
      <c r="G3" s="12"/>
      <c r="H3" s="13"/>
      <c r="I3" s="13"/>
    </row>
    <row r="4" spans="1:10" s="2" customFormat="1" ht="18" customHeight="1">
      <c r="A4" s="13"/>
      <c r="B4" s="13"/>
      <c r="C4" s="23"/>
      <c r="D4" s="13"/>
      <c r="E4" s="13"/>
      <c r="F4" s="13"/>
      <c r="G4" s="12"/>
      <c r="H4" s="13"/>
      <c r="I4" s="13"/>
    </row>
    <row r="5" spans="1:10" s="2" customFormat="1" ht="18" customHeight="1">
      <c r="A5" s="13"/>
      <c r="B5" s="13"/>
      <c r="C5" s="24"/>
      <c r="D5" s="25" t="s">
        <v>29</v>
      </c>
      <c r="E5" s="25"/>
      <c r="F5" s="13"/>
      <c r="G5" s="30"/>
      <c r="H5" s="30"/>
      <c r="I5" s="30"/>
    </row>
    <row r="6" spans="1:10" ht="35.25" customHeight="1">
      <c r="A6" s="33" t="s">
        <v>0</v>
      </c>
      <c r="B6" s="34" t="s">
        <v>1</v>
      </c>
      <c r="C6" s="35" t="s">
        <v>2</v>
      </c>
      <c r="D6" s="34" t="s">
        <v>3</v>
      </c>
      <c r="E6" s="34" t="s">
        <v>4</v>
      </c>
      <c r="F6" s="34" t="s">
        <v>8</v>
      </c>
      <c r="G6" s="31" t="s">
        <v>9</v>
      </c>
      <c r="H6" s="32" t="s">
        <v>5</v>
      </c>
      <c r="I6" s="32" t="s">
        <v>6</v>
      </c>
      <c r="J6" s="33" t="s">
        <v>32</v>
      </c>
    </row>
    <row r="7" spans="1:10" ht="32.25" customHeight="1">
      <c r="A7" s="33"/>
      <c r="B7" s="34"/>
      <c r="C7" s="35"/>
      <c r="D7" s="34"/>
      <c r="E7" s="34"/>
      <c r="F7" s="34"/>
      <c r="G7" s="31"/>
      <c r="H7" s="32"/>
      <c r="I7" s="32"/>
      <c r="J7" s="33"/>
    </row>
    <row r="8" spans="1:10" s="2" customFormat="1" ht="14.1" hidden="1" customHeight="1">
      <c r="A8" s="3"/>
      <c r="B8" s="26"/>
      <c r="C8" s="6"/>
      <c r="D8" s="6"/>
      <c r="E8" s="6"/>
      <c r="F8" s="9"/>
      <c r="G8" s="8"/>
      <c r="H8" s="28"/>
      <c r="I8" s="28"/>
      <c r="J8" s="36"/>
    </row>
    <row r="9" spans="1:10" s="2" customFormat="1" ht="14.1" customHeight="1">
      <c r="A9" s="3">
        <v>1</v>
      </c>
      <c r="B9" s="22" t="s">
        <v>10</v>
      </c>
      <c r="C9" s="6" t="s">
        <v>23</v>
      </c>
      <c r="D9" s="3">
        <v>12</v>
      </c>
      <c r="E9" s="3" t="s">
        <v>20</v>
      </c>
      <c r="F9" s="9">
        <v>60000</v>
      </c>
      <c r="G9" s="8">
        <v>1.9</v>
      </c>
      <c r="H9" s="5">
        <f t="shared" ref="H9:H22" si="0">F9*G9</f>
        <v>114000</v>
      </c>
      <c r="I9" s="5">
        <f t="shared" ref="I9:I23" si="1">H9*1.2</f>
        <v>136800</v>
      </c>
      <c r="J9" s="38">
        <v>44561</v>
      </c>
    </row>
    <row r="10" spans="1:10" s="2" customFormat="1" ht="14.1" customHeight="1">
      <c r="A10" s="3">
        <v>2</v>
      </c>
      <c r="B10" s="22" t="s">
        <v>10</v>
      </c>
      <c r="C10" s="6" t="s">
        <v>23</v>
      </c>
      <c r="D10" s="3">
        <v>15</v>
      </c>
      <c r="E10" s="3" t="s">
        <v>20</v>
      </c>
      <c r="F10" s="9">
        <v>90000</v>
      </c>
      <c r="G10" s="8">
        <v>2.08</v>
      </c>
      <c r="H10" s="5">
        <f t="shared" si="0"/>
        <v>187200</v>
      </c>
      <c r="I10" s="5">
        <f t="shared" si="1"/>
        <v>224640</v>
      </c>
      <c r="J10" s="38">
        <v>44561</v>
      </c>
    </row>
    <row r="11" spans="1:10" s="2" customFormat="1" ht="14.1" customHeight="1">
      <c r="A11" s="3">
        <v>3</v>
      </c>
      <c r="B11" s="22" t="s">
        <v>25</v>
      </c>
      <c r="C11" s="6" t="s">
        <v>26</v>
      </c>
      <c r="D11" s="3" t="s">
        <v>11</v>
      </c>
      <c r="E11" s="3" t="s">
        <v>21</v>
      </c>
      <c r="F11" s="9">
        <v>4500</v>
      </c>
      <c r="G11" s="8">
        <v>125.25</v>
      </c>
      <c r="H11" s="5">
        <f t="shared" si="0"/>
        <v>563625</v>
      </c>
      <c r="I11" s="5">
        <f t="shared" si="1"/>
        <v>676350</v>
      </c>
      <c r="J11" s="38">
        <v>44561</v>
      </c>
    </row>
    <row r="12" spans="1:10" s="2" customFormat="1" ht="14.1" customHeight="1">
      <c r="A12" s="3">
        <v>4</v>
      </c>
      <c r="B12" s="22" t="s">
        <v>22</v>
      </c>
      <c r="C12" s="6" t="s">
        <v>24</v>
      </c>
      <c r="D12" s="3" t="s">
        <v>12</v>
      </c>
      <c r="E12" s="3" t="s">
        <v>20</v>
      </c>
      <c r="F12" s="15">
        <v>4000</v>
      </c>
      <c r="G12" s="8">
        <v>5.79</v>
      </c>
      <c r="H12" s="5">
        <f t="shared" si="0"/>
        <v>23160</v>
      </c>
      <c r="I12" s="5">
        <f t="shared" si="1"/>
        <v>27792</v>
      </c>
      <c r="J12" s="38">
        <v>44561</v>
      </c>
    </row>
    <row r="13" spans="1:10" s="2" customFormat="1" ht="14.1" customHeight="1">
      <c r="A13" s="3">
        <v>5</v>
      </c>
      <c r="B13" s="22" t="s">
        <v>22</v>
      </c>
      <c r="C13" s="6" t="s">
        <v>24</v>
      </c>
      <c r="D13" s="3" t="s">
        <v>13</v>
      </c>
      <c r="E13" s="3" t="s">
        <v>20</v>
      </c>
      <c r="F13" s="9">
        <v>11000</v>
      </c>
      <c r="G13" s="8">
        <v>7.11</v>
      </c>
      <c r="H13" s="5">
        <f t="shared" si="0"/>
        <v>78210</v>
      </c>
      <c r="I13" s="5">
        <f t="shared" si="1"/>
        <v>93852</v>
      </c>
      <c r="J13" s="38">
        <v>44561</v>
      </c>
    </row>
    <row r="14" spans="1:10" s="2" customFormat="1" ht="14.1" customHeight="1">
      <c r="A14" s="3">
        <v>6</v>
      </c>
      <c r="B14" s="22" t="s">
        <v>22</v>
      </c>
      <c r="C14" s="6" t="s">
        <v>24</v>
      </c>
      <c r="D14" s="3" t="s">
        <v>14</v>
      </c>
      <c r="E14" s="3" t="s">
        <v>20</v>
      </c>
      <c r="F14" s="9">
        <v>17000</v>
      </c>
      <c r="G14" s="8">
        <v>6.25</v>
      </c>
      <c r="H14" s="5">
        <f t="shared" si="0"/>
        <v>106250</v>
      </c>
      <c r="I14" s="5">
        <f t="shared" si="1"/>
        <v>127500</v>
      </c>
      <c r="J14" s="38">
        <v>44561</v>
      </c>
    </row>
    <row r="15" spans="1:10" s="2" customFormat="1" ht="14.1" customHeight="1">
      <c r="A15" s="3">
        <v>7</v>
      </c>
      <c r="B15" s="22" t="s">
        <v>22</v>
      </c>
      <c r="C15" s="6" t="s">
        <v>24</v>
      </c>
      <c r="D15" s="3" t="s">
        <v>15</v>
      </c>
      <c r="E15" s="3" t="s">
        <v>20</v>
      </c>
      <c r="F15" s="9">
        <v>5000</v>
      </c>
      <c r="G15" s="8">
        <v>7.5</v>
      </c>
      <c r="H15" s="5">
        <f t="shared" si="0"/>
        <v>37500</v>
      </c>
      <c r="I15" s="5">
        <f t="shared" si="1"/>
        <v>45000</v>
      </c>
      <c r="J15" s="38">
        <v>44561</v>
      </c>
    </row>
    <row r="16" spans="1:10" s="2" customFormat="1" ht="14.1" customHeight="1">
      <c r="A16" s="3">
        <v>8</v>
      </c>
      <c r="B16" s="22" t="s">
        <v>22</v>
      </c>
      <c r="C16" s="6" t="s">
        <v>24</v>
      </c>
      <c r="D16" s="3" t="s">
        <v>16</v>
      </c>
      <c r="E16" s="3" t="s">
        <v>20</v>
      </c>
      <c r="F16" s="9">
        <v>7000</v>
      </c>
      <c r="G16" s="8">
        <v>10</v>
      </c>
      <c r="H16" s="5">
        <f t="shared" si="0"/>
        <v>70000</v>
      </c>
      <c r="I16" s="5">
        <f t="shared" si="1"/>
        <v>84000</v>
      </c>
      <c r="J16" s="38">
        <v>44561</v>
      </c>
    </row>
    <row r="17" spans="1:10" s="2" customFormat="1" ht="14.1" customHeight="1">
      <c r="A17" s="3">
        <v>9</v>
      </c>
      <c r="B17" s="22" t="s">
        <v>22</v>
      </c>
      <c r="C17" s="6" t="s">
        <v>24</v>
      </c>
      <c r="D17" s="3" t="s">
        <v>17</v>
      </c>
      <c r="E17" s="3" t="s">
        <v>20</v>
      </c>
      <c r="F17" s="9">
        <v>3500</v>
      </c>
      <c r="G17" s="8">
        <v>7.5</v>
      </c>
      <c r="H17" s="5">
        <f t="shared" si="0"/>
        <v>26250</v>
      </c>
      <c r="I17" s="5">
        <f t="shared" si="1"/>
        <v>31500</v>
      </c>
      <c r="J17" s="38">
        <v>44561</v>
      </c>
    </row>
    <row r="18" spans="1:10" s="2" customFormat="1" ht="14.1" customHeight="1">
      <c r="A18" s="3">
        <v>10</v>
      </c>
      <c r="B18" s="22" t="s">
        <v>22</v>
      </c>
      <c r="C18" s="6" t="s">
        <v>24</v>
      </c>
      <c r="D18" s="3" t="s">
        <v>18</v>
      </c>
      <c r="E18" s="3" t="s">
        <v>20</v>
      </c>
      <c r="F18" s="9">
        <v>5500</v>
      </c>
      <c r="G18" s="8">
        <v>7.4</v>
      </c>
      <c r="H18" s="5">
        <f t="shared" si="0"/>
        <v>40700</v>
      </c>
      <c r="I18" s="5">
        <f t="shared" si="1"/>
        <v>48840</v>
      </c>
      <c r="J18" s="38">
        <v>44561</v>
      </c>
    </row>
    <row r="19" spans="1:10" ht="14.1" customHeight="1">
      <c r="A19" s="3">
        <v>11</v>
      </c>
      <c r="B19" s="22" t="s">
        <v>22</v>
      </c>
      <c r="C19" s="6" t="s">
        <v>24</v>
      </c>
      <c r="D19" s="14">
        <v>110</v>
      </c>
      <c r="E19" s="3" t="s">
        <v>20</v>
      </c>
      <c r="F19" s="16">
        <v>1500</v>
      </c>
      <c r="G19" s="27">
        <v>12.56</v>
      </c>
      <c r="H19" s="5">
        <f t="shared" si="0"/>
        <v>18840</v>
      </c>
      <c r="I19" s="5">
        <f t="shared" si="1"/>
        <v>22608</v>
      </c>
      <c r="J19" s="38">
        <v>44561</v>
      </c>
    </row>
    <row r="20" spans="1:10" ht="14.1" customHeight="1">
      <c r="A20" s="3">
        <v>12</v>
      </c>
      <c r="B20" s="22" t="s">
        <v>22</v>
      </c>
      <c r="C20" s="6" t="s">
        <v>24</v>
      </c>
      <c r="D20" s="14" t="s">
        <v>27</v>
      </c>
      <c r="E20" s="3" t="s">
        <v>20</v>
      </c>
      <c r="F20" s="16">
        <v>1500</v>
      </c>
      <c r="G20" s="27">
        <v>13.29</v>
      </c>
      <c r="H20" s="5">
        <f t="shared" si="0"/>
        <v>19935</v>
      </c>
      <c r="I20" s="5">
        <f t="shared" si="1"/>
        <v>23922</v>
      </c>
      <c r="J20" s="38">
        <v>44561</v>
      </c>
    </row>
    <row r="21" spans="1:10" ht="14.1" customHeight="1">
      <c r="A21" s="3">
        <v>13</v>
      </c>
      <c r="B21" s="22" t="s">
        <v>22</v>
      </c>
      <c r="C21" s="6" t="s">
        <v>24</v>
      </c>
      <c r="D21" s="14">
        <v>254</v>
      </c>
      <c r="E21" s="3" t="s">
        <v>20</v>
      </c>
      <c r="F21" s="16">
        <v>1400</v>
      </c>
      <c r="G21" s="27">
        <v>150</v>
      </c>
      <c r="H21" s="5">
        <f t="shared" si="0"/>
        <v>210000</v>
      </c>
      <c r="I21" s="5">
        <f t="shared" si="1"/>
        <v>252000</v>
      </c>
      <c r="J21" s="38">
        <v>44561</v>
      </c>
    </row>
    <row r="22" spans="1:10" ht="14.1" customHeight="1">
      <c r="A22" s="3">
        <v>14</v>
      </c>
      <c r="B22" s="22" t="s">
        <v>22</v>
      </c>
      <c r="C22" s="6" t="s">
        <v>24</v>
      </c>
      <c r="D22" s="14" t="s">
        <v>19</v>
      </c>
      <c r="E22" s="3" t="s">
        <v>20</v>
      </c>
      <c r="F22" s="16">
        <v>7500</v>
      </c>
      <c r="G22" s="27">
        <v>7.64</v>
      </c>
      <c r="H22" s="5">
        <f t="shared" si="0"/>
        <v>57300</v>
      </c>
      <c r="I22" s="5">
        <f t="shared" si="1"/>
        <v>68760</v>
      </c>
      <c r="J22" s="38">
        <v>44561</v>
      </c>
    </row>
    <row r="23" spans="1:10">
      <c r="A23" s="17"/>
      <c r="B23" s="18" t="s">
        <v>28</v>
      </c>
      <c r="C23" s="19"/>
      <c r="D23" s="18"/>
      <c r="E23" s="18"/>
      <c r="F23" s="18"/>
      <c r="G23" s="18"/>
      <c r="H23" s="20">
        <f>SUM(H8:H22)</f>
        <v>1552970</v>
      </c>
      <c r="I23" s="21">
        <f t="shared" si="1"/>
        <v>1863564</v>
      </c>
      <c r="J23" s="37"/>
    </row>
  </sheetData>
  <mergeCells count="13">
    <mergeCell ref="J6:J7"/>
    <mergeCell ref="A6:A7"/>
    <mergeCell ref="G2:I2"/>
    <mergeCell ref="F6:F7"/>
    <mergeCell ref="E6:E7"/>
    <mergeCell ref="D6:D7"/>
    <mergeCell ref="C6:C7"/>
    <mergeCell ref="B6:B7"/>
    <mergeCell ref="G1:I1"/>
    <mergeCell ref="G5:I5"/>
    <mergeCell ref="G6:G7"/>
    <mergeCell ref="H6:H7"/>
    <mergeCell ref="I6:I7"/>
  </mergeCells>
  <pageMargins left="0" right="0" top="0" bottom="0" header="0.31496062992125984" footer="0.31496062992125984"/>
  <pageSetup paperSize="9" scale="9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2020-12-09T12:10:31Z</dcterms:modified>
</cp:coreProperties>
</file>