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  <c r="G9" s="1"/>
  <c r="F8"/>
  <c r="G8" s="1"/>
  <c r="F7"/>
  <c r="G7" s="1"/>
  <c r="F6"/>
  <c r="G6" s="1"/>
  <c r="F10" l="1"/>
  <c r="G10" s="1"/>
</calcChain>
</file>

<file path=xl/sharedStrings.xml><?xml version="1.0" encoding="utf-8"?>
<sst xmlns="http://schemas.openxmlformats.org/spreadsheetml/2006/main" count="19" uniqueCount="16">
  <si>
    <t>Приложение№5</t>
  </si>
  <si>
    <t>№ п/п</t>
  </si>
  <si>
    <t>Наименование</t>
  </si>
  <si>
    <t>Ед.изм.</t>
  </si>
  <si>
    <t>Количество</t>
  </si>
  <si>
    <t>Предельная цена,руб.без НДС</t>
  </si>
  <si>
    <t>Стоимость руб.без НДС</t>
  </si>
  <si>
    <t>Стоимость  руб. с НДС</t>
  </si>
  <si>
    <t>Фреза компрессионная Ф10, L=42 CMT</t>
  </si>
  <si>
    <t>шт.</t>
  </si>
  <si>
    <t>Фреза компрессионная Ф10, L=32 CMT</t>
  </si>
  <si>
    <t>Фреза концевая Ф10 мм 195.121.11</t>
  </si>
  <si>
    <t>Фреза двухзаходная Ф6, L=27 CMT 191.860.11</t>
  </si>
  <si>
    <t>Итого:</t>
  </si>
  <si>
    <t>Лот№1</t>
  </si>
  <si>
    <t>к запросу котировок цен №008/ТВРЗ/2020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</si>
</sst>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1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F18" sqref="F18"/>
    </sheetView>
  </sheetViews>
  <sheetFormatPr defaultRowHeight="15"/>
  <cols>
    <col min="1" max="1" width="4.42578125" customWidth="1"/>
    <col min="2" max="2" width="73.28515625" customWidth="1"/>
    <col min="4" max="4" width="11.5703125" customWidth="1"/>
    <col min="5" max="5" width="11" customWidth="1"/>
    <col min="6" max="6" width="13.7109375" customWidth="1"/>
    <col min="7" max="7" width="14.28515625" customWidth="1"/>
  </cols>
  <sheetData>
    <row r="1" spans="1:7">
      <c r="E1" s="22" t="s">
        <v>0</v>
      </c>
      <c r="F1" s="22"/>
      <c r="G1" s="19"/>
    </row>
    <row r="2" spans="1:7">
      <c r="E2" s="20" t="s">
        <v>15</v>
      </c>
      <c r="F2" s="20"/>
      <c r="G2" s="20"/>
    </row>
    <row r="4" spans="1:7">
      <c r="C4" s="21" t="s">
        <v>14</v>
      </c>
      <c r="D4" s="21"/>
    </row>
    <row r="5" spans="1:7" s="5" customFormat="1" ht="38.25">
      <c r="A5" s="1" t="s">
        <v>1</v>
      </c>
      <c r="B5" s="1" t="s">
        <v>2</v>
      </c>
      <c r="C5" s="2" t="s">
        <v>3</v>
      </c>
      <c r="D5" s="3" t="s">
        <v>4</v>
      </c>
      <c r="E5" s="4" t="s">
        <v>5</v>
      </c>
      <c r="F5" s="4" t="s">
        <v>6</v>
      </c>
      <c r="G5" s="4" t="s">
        <v>7</v>
      </c>
    </row>
    <row r="6" spans="1:7">
      <c r="A6" s="6">
        <v>1</v>
      </c>
      <c r="B6" s="7" t="s">
        <v>8</v>
      </c>
      <c r="C6" s="8" t="s">
        <v>9</v>
      </c>
      <c r="D6" s="8">
        <v>300</v>
      </c>
      <c r="E6" s="8">
        <v>2593.75</v>
      </c>
      <c r="F6" s="9">
        <f>D6*E6</f>
        <v>778125</v>
      </c>
      <c r="G6" s="9">
        <f>F6*1.2</f>
        <v>933750</v>
      </c>
    </row>
    <row r="7" spans="1:7">
      <c r="A7" s="6">
        <v>2</v>
      </c>
      <c r="B7" s="7" t="s">
        <v>10</v>
      </c>
      <c r="C7" s="8" t="s">
        <v>9</v>
      </c>
      <c r="D7" s="8">
        <v>100</v>
      </c>
      <c r="E7" s="8">
        <v>3288.67</v>
      </c>
      <c r="F7" s="9">
        <f t="shared" ref="F7:F9" si="0">D7*E7</f>
        <v>328867</v>
      </c>
      <c r="G7" s="9">
        <f t="shared" ref="G7:G10" si="1">F7*1.2</f>
        <v>394640.39999999997</v>
      </c>
    </row>
    <row r="8" spans="1:7">
      <c r="A8" s="6">
        <v>3</v>
      </c>
      <c r="B8" s="7" t="s">
        <v>11</v>
      </c>
      <c r="C8" s="8" t="s">
        <v>9</v>
      </c>
      <c r="D8" s="8">
        <v>100</v>
      </c>
      <c r="E8" s="8">
        <v>4424.67</v>
      </c>
      <c r="F8" s="9">
        <f t="shared" si="0"/>
        <v>442467</v>
      </c>
      <c r="G8" s="9">
        <f t="shared" si="1"/>
        <v>530960.4</v>
      </c>
    </row>
    <row r="9" spans="1:7">
      <c r="A9" s="10">
        <v>4</v>
      </c>
      <c r="B9" s="11" t="s">
        <v>12</v>
      </c>
      <c r="C9" s="10" t="s">
        <v>9</v>
      </c>
      <c r="D9" s="12">
        <v>40</v>
      </c>
      <c r="E9" s="13">
        <v>1265.33</v>
      </c>
      <c r="F9" s="9">
        <f t="shared" si="0"/>
        <v>50613.2</v>
      </c>
      <c r="G9" s="9">
        <f t="shared" si="1"/>
        <v>60735.839999999997</v>
      </c>
    </row>
    <row r="10" spans="1:7" s="18" customFormat="1">
      <c r="A10" s="14"/>
      <c r="B10" s="15" t="s">
        <v>13</v>
      </c>
      <c r="C10" s="15"/>
      <c r="D10" s="16"/>
      <c r="E10" s="16"/>
      <c r="F10" s="17">
        <f>SUM(F6:F9)</f>
        <v>1600072.2</v>
      </c>
      <c r="G10" s="17">
        <f t="shared" si="1"/>
        <v>1920086.64</v>
      </c>
    </row>
  </sheetData>
  <mergeCells count="3">
    <mergeCell ref="E1:F1"/>
    <mergeCell ref="E2:G2"/>
    <mergeCell ref="C4:D4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2020-02-10T05:09:52Z</dcterms:modified>
</cp:coreProperties>
</file>