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'2019'!$A$1:$J$16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'2019'!$A$1:$J$16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9" i="2"/>
  <c r="J9" s="1"/>
  <c r="I10"/>
  <c r="J10" s="1"/>
  <c r="I11"/>
  <c r="J11" s="1"/>
  <c r="I8"/>
  <c r="J8" s="1"/>
  <c r="I231" i="1"/>
  <c r="J231" s="1"/>
  <c r="I230"/>
  <c r="J230" s="1"/>
  <c r="I229"/>
  <c r="J229" s="1"/>
  <c r="I228"/>
  <c r="J228" s="1"/>
  <c r="J12" i="2" l="1"/>
  <c r="I12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<sst xmlns="http://schemas.openxmlformats.org/spreadsheetml/2006/main" count="871" uniqueCount="380">
  <si>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</si>
  <si>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</si>
  <si>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</si>
  <si>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</si>
  <si>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</si>
  <si>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</si>
  <si>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</si>
  <si>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</si>
  <si>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</si>
  <si>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</si>
  <si>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</si>
  <si>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</si>
  <si>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</si>
  <si>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</si>
  <si>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</si>
  <si>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</si>
  <si>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</si>
  <si>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</si>
  <si>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</si>
  <si>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</si>
  <si>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</si>
  <si>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</si>
  <si>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</si>
  <si>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</si>
  <si>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</si>
  <si>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</si>
  <si>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</si>
  <si>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</si>
  <si>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</si>
  <si>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</si>
  <si>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</si>
  <si>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</si>
  <si>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</si>
  <si>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</si>
  <si>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</si>
  <si>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</si>
  <si>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</si>
  <si>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</si>
  <si>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</si>
  <si>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</si>
  <si>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</si>
  <si>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</si>
  <si>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</si>
  <si>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</si>
  <si>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</si>
  <si>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</si>
  <si>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</si>
  <si>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</si>
  <si>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</si>
  <si>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</si>
  <si>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</si>
  <si>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</si>
  <si>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</si>
  <si>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</si>
  <si>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</si>
  <si>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</si>
  <si>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</si>
  <si>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</si>
  <si>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</si>
  <si>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</si>
  <si>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</si>
  <si>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</si>
  <si>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</si>
  <si>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</si>
  <si>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</si>
  <si>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</si>
  <si>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</si>
  <si>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</si>
  <si>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</si>
  <si>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</si>
  <si>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</si>
  <si>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</si>
  <si>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</si>
  <si>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</si>
  <si>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</si>
  <si>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</si>
  <si>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</si>
  <si>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</si>
  <si>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</si>
  <si>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</si>
  <si>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</si>
  <si>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</si>
  <si>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</si>
  <si>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</si>
  <si>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</si>
  <si>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</si>
  <si>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</si>
  <si>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</si>
  <si>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</si>
  <si>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</si>
  <si>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</si>
  <si>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</si>
  <si>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</si>
  <si>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</si>
  <si>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</si>
  <si>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</si>
  <si>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</si>
  <si>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</si>
  <si>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</si>
  <si>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</si>
  <si>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</si>
  <si>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</si>
  <si>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</si>
  <si>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</si>
  <si>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</si>
  <si>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</si>
  <si>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</si>
  <si>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</si>
  <si>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</si>
  <si>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</si>
  <si>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</si>
  <si>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</si>
  <si>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</si>
  <si>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</si>
  <si>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</si>
  <si>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</si>
  <si>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</si>
  <si>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</si>
  <si>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</si>
  <si>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</si>
  <si>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</si>
  <si>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</si>
  <si>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</si>
  <si>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</si>
  <si>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</si>
  <si>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</si>
  <si>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</si>
  <si>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</si>
  <si>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</si>
  <si>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</si>
  <si>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</si>
  <si>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</si>
  <si>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</si>
  <si>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</si>
  <si>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</si>
  <si>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</si>
  <si>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</si>
  <si>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</si>
  <si>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</si>
  <si>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</si>
  <si>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</si>
  <si>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</si>
  <si>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</si>
  <si>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</si>
  <si>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</si>
  <si>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</si>
  <si>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</si>
  <si>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</si>
  <si>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</si>
  <si>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</si>
  <si>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</si>
  <si>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</si>
  <si>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</si>
  <si>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</si>
  <si>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</si>
  <si>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</si>
  <si>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</si>
  <si>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</si>
  <si>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</si>
  <si>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</si>
  <si>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</si>
  <si>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</si>
  <si>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</si>
  <si>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</si>
  <si>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</si>
  <si>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</si>
  <si>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</si>
  <si>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</si>
  <si>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</si>
  <si>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</si>
  <si>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</si>
  <si>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</si>
  <si>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</si>
  <si>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</si>
  <si>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</si>
  <si>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</si>
  <si>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</si>
  <si>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</si>
  <si>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</si>
  <si>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</si>
  <si>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</si>
  <si>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</si>
  <si>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</si>
  <si>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</si>
  <si>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</si>
  <si>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</si>
  <si>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</si>
  <si>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</si>
  <si>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</si>
  <si>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</si>
  <si>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</si>
  <si>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</si>
  <si>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</si>
  <si>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</si>
  <si>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</si>
  <si>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</si>
  <si>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</si>
  <si>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</si>
  <si>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</si>
  <si>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</si>
  <si>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</si>
  <si>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</si>
  <si>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</si>
  <si>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</si>
  <si>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</si>
  <si>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</si>
  <si>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</si>
  <si>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</si>
  <si>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</si>
  <si>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</si>
  <si>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</si>
  <si>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</si>
  <si>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</si>
  <si>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</si>
  <si>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</si>
  <si>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</si>
  <si>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</si>
  <si>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</si>
  <si>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</si>
  <si>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</si>
  <si>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</si>
  <si>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</si>
  <si>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</si>
  <si>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</si>
  <si>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</si>
  <si>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</si>
  <si>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</si>
  <si>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</si>
  <si>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</si>
  <si>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</si>
  <si>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</si>
  <si>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</si>
  <si>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</si>
  <si>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</si>
  <si>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</si>
  <si>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</si>
  <si>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</si>
  <si>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</si>
  <si>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</si>
  <si>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</si>
  <si>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</si>
  <si>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</si>
  <si>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</si>
  <si>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</si>
  <si>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</si>
  <si>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</si>
  <si>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</si>
  <si>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</si>
  <si>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</si>
  <si>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</si>
  <si>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</si>
  <si>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</si>
  <si>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</si>
  <si>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</si>
  <si>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</si>
  <si>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</si>
  <si>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</si>
  <si>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</si>
  <si>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</si>
  <si>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</si>
  <si>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</si>
  <si>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</si>
  <si>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</si>
  <si>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</si>
  <si>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</si>
  <si>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</si>
  <si>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</si>
  <si>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</si>
  <si>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</si>
  <si>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</si>
  <si>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</si>
  <si>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</si>
  <si>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</si>
  <si>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</si>
  <si>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</si>
  <si>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</si>
  <si>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</si>
  <si>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</si>
  <si>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</si>
  <si>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</si>
  <si>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</si>
  <si>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</si>
  <si>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</si>
  <si>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</si>
  <si>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</si>
  <si>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</si>
  <si>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</si>
  <si>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</si>
  <si>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</si>
  <si>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</si>
  <si>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</si>
  <si>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</si>
  <si>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</si>
  <si>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</si>
  <si>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</si>
  <si>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</si>
  <si>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</si>
  <si>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</si>
  <si>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</si>
  <si>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</si>
  <si>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</si>
  <si>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</si>
  <si>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</si>
  <si>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</si>
  <si>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</si>
  <si>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</si>
  <si>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</si>
  <si>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</si>
  <si>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</si>
  <si>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</si>
  <si>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</si>
  <si>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</si>
  <si>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</si>
  <si>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</si>
  <si>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</si>
  <si>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</si>
  <si>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</si>
  <si>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</si>
  <si>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</si>
  <si>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</si>
  <si>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</si>
  <si>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</si>
  <si>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</si>
  <si>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</si>
  <si>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</si>
  <si>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</si>
  <si>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</si>
  <si>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</si>
  <si>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</si>
  <si>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</si>
  <si>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</si>
  <si>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</si>
  <si>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</si>
  <si>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</si>
  <si>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</si>
  <si>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</si>
  <si>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</si>
  <si>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</si>
  <si>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</si>
  <si>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</si>
  <si>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</si>
  <si>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</si>
  <si>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</si>
  <si>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</si>
  <si>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</si>
  <si>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</si>
  <si>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</si>
  <si>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</si>
  <si>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</si>
  <si>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</si>
  <si>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</si>
  <si>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</si>
  <si>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</si>
  <si>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</si>
  <si>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</si>
  <si>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</si>
  <si>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</si>
  <si>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</si>
  <si>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</si>
  <si>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</si>
  <si>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</si>
  <si>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</si>
  <si>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</si>
  <si>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</si>
  <si>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</si>
  <si>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</si>
  <si>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</si>
  <si>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</si>
  <si>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</si>
  <si>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</si>
  <si>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</si>
  <si>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</si>
  <si>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</si>
  <si>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</si>
  <si>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</si>
  <si>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</si>
  <si>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</si>
  <si>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                          Приложение № 21</t>
  </si>
  <si>
    <t xml:space="preserve">                                           к открытому конкурсу№049/ТВРЗ/2020</t>
  </si>
  <si>
    <t xml:space="preserve">                                             Лот№15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</si>
</sst>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1.xml"/><Relationship Id="rId76" Type="http://schemas.openxmlformats.org/officeDocument/2006/relationships/revisionLog" Target="revisionLog12.xml"/><Relationship Id="rId75" Type="http://schemas.openxmlformats.org/officeDocument/2006/relationships/revisionLog" Target="revisionLog121.xml"/><Relationship Id="rId74" Type="http://schemas.openxmlformats.org/officeDocument/2006/relationships/revisionLog" Target="revisionLog1211.xml"/><Relationship Id="rId73" Type="http://schemas.openxmlformats.org/officeDocument/2006/relationships/revisionLog" Target="revisionLog12111.xml"/><Relationship Id="rId78" Type="http://schemas.openxmlformats.org/officeDocument/2006/relationships/revisionLog" Target="revisionLog1.xml"/><Relationship Id="rId77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9690EBC0-EF0D-42C6-BFB2-00DE9508F717}" diskRevisions="1" revisionId="3626" version="19">
  <header guid="{5921A4E3-4AE7-406C-A8E9-351FA98DFAF3}" dateTime="2020-10-15T16:13:52" maxSheetId="4" userName="СычеваАЮ" r:id="rId72" minRId="3595" maxRId="3596">
    <sheetIdMap count="3">
      <sheetId val="1"/>
      <sheetId val="2"/>
      <sheetId val="3"/>
    </sheetIdMap>
  </header>
  <header guid="{A5B30F4C-EE63-421A-9594-DB35FBEAE62A}" dateTime="2020-10-15T16:13:59" maxSheetId="4" userName="СычеваАЮ" r:id="rId73" minRId="3599">
    <sheetIdMap count="3">
      <sheetId val="1"/>
      <sheetId val="2"/>
      <sheetId val="3"/>
    </sheetIdMap>
  </header>
  <header guid="{AD40A48D-47CF-435F-AE61-7450ED9C02F1}" dateTime="2020-10-15T17:13:37" maxSheetId="4" userName="СычеваАЮ" r:id="rId74">
    <sheetIdMap count="3">
      <sheetId val="1"/>
      <sheetId val="2"/>
      <sheetId val="3"/>
    </sheetIdMap>
  </header>
  <header guid="{DD1F7970-B858-4288-9AC6-9C64B7F236B8}" dateTime="2020-10-16T11:01:16" maxSheetId="4" userName="СычеваАЮ" r:id="rId75" minRId="3604" maxRId="3605">
    <sheetIdMap count="3">
      <sheetId val="1"/>
      <sheetId val="2"/>
      <sheetId val="3"/>
    </sheetIdMap>
  </header>
  <header guid="{1238EB64-4327-435B-B959-68B1717390AD}" dateTime="2020-10-16T17:34:35" maxSheetId="4" userName="СычеваАЮ" r:id="rId76" minRId="3608" maxRId="3612">
    <sheetIdMap count="3">
      <sheetId val="1"/>
      <sheetId val="2"/>
      <sheetId val="3"/>
    </sheetIdMap>
  </header>
  <header guid="{5A81669A-3DB3-48A6-AE44-464A1651E933}" dateTime="2020-10-20T19:03:15" maxSheetId="4" userName="СычеваАЮ" r:id="rId77" minRId="3615" maxRId="3618">
    <sheetIdMap count="3">
      <sheetId val="1"/>
      <sheetId val="2"/>
      <sheetId val="3"/>
    </sheetIdMap>
  </header>
  <header guid="{9690EBC0-EF0D-42C6-BFB2-00DE9508F717}" dateTime="2020-11-13T14:00:06" maxSheetId="4" userName="СычеваАЮ" r:id="rId78" minRId="3621" maxRId="362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21" sId="2">
    <oc r="I1" t="inlineStr">
      <is>
        <t xml:space="preserve">                          Приложение № </t>
      </is>
    </oc>
    <nc r="I1" t="inlineStr">
      <is>
        <t xml:space="preserve">                          Приложение № 21</t>
      </is>
    </nc>
  </rcc>
  <rcc rId="3622" sId="2">
    <oc r="I2" t="inlineStr">
      <is>
        <t xml:space="preserve">                                           к запросу котировок цен№</t>
      </is>
    </oc>
    <nc r="I2" t="inlineStr">
      <is>
        <t xml:space="preserve">                                           к открытому конкурсу№049/ТВРЗ/2020</t>
      </is>
    </nc>
  </rcc>
  <rrc rId="3623" sId="2" ref="A15:XFD15" action="deleteRow">
    <rfmt sheetId="2" xfDxf="1" sqref="A15:XFD15" start="0" length="0">
      <dxf>
        <font>
          <sz val="12"/>
          <color auto="1"/>
          <name val="Times New Roman"/>
          <scheme val="none"/>
        </font>
        <alignment horizontal="center" readingOrder="0"/>
      </dxf>
    </rfmt>
    <rfmt sheetId="2" sqref="A15" start="0" length="0">
      <dxf>
        <font>
          <sz val="14"/>
          <color auto="1"/>
          <name val="Times New Roman"/>
          <scheme val="none"/>
        </font>
      </dxf>
    </rfmt>
    <rcc rId="0" sId="2" dxf="1">
      <nc r="B15" t="inlineStr">
        <is>
          <t xml:space="preserve">                                 Заместитель директоора по коммерческой работе</t>
        </is>
      </nc>
      <ndxf>
        <font>
          <sz val="14"/>
          <color auto="1"/>
          <name val="Times New Roman"/>
          <scheme val="none"/>
        </font>
      </ndxf>
    </rcc>
    <rfmt sheetId="2" sqref="C15" start="0" length="0">
      <dxf>
        <font>
          <sz val="14"/>
          <color auto="1"/>
          <name val="Times New Roman"/>
          <scheme val="none"/>
        </font>
      </dxf>
    </rfmt>
    <rfmt sheetId="2" sqref="D15" start="0" length="0">
      <dxf>
        <font>
          <sz val="14"/>
          <color auto="1"/>
          <name val="Times New Roman"/>
          <scheme val="none"/>
        </font>
      </dxf>
    </rfmt>
    <rfmt sheetId="2" sqref="E15" start="0" length="0">
      <dxf>
        <font>
          <sz val="14"/>
          <color auto="1"/>
          <name val="Times New Roman"/>
          <scheme val="none"/>
        </font>
      </dxf>
    </rfmt>
    <rfmt sheetId="2" sqref="F15" start="0" length="0">
      <dxf>
        <font>
          <sz val="14"/>
          <color auto="1"/>
          <name val="Times New Roman"/>
          <scheme val="none"/>
        </font>
        <numFmt numFmtId="4" formatCode="#,##0.00"/>
      </dxf>
    </rfmt>
    <rfmt sheetId="2" sqref="G15" start="0" length="0">
      <dxf>
        <font>
          <sz val="14"/>
          <color auto="1"/>
          <name val="Times New Roman"/>
          <scheme val="none"/>
        </font>
      </dxf>
    </rfmt>
    <rfmt sheetId="2" sqref="H15" start="0" length="0">
      <dxf>
        <font>
          <sz val="14"/>
          <color auto="1"/>
          <name val="Times New Roman"/>
          <scheme val="none"/>
        </font>
      </dxf>
    </rfmt>
    <rcc rId="0" sId="2" dxf="1">
      <nc r="I15" t="inlineStr">
        <is>
          <t>А.А.Кошеренков</t>
        </is>
      </nc>
      <ndxf>
        <font>
          <sz val="14"/>
          <color auto="1"/>
          <name val="Times New Roman"/>
          <scheme val="none"/>
        </font>
      </ndxf>
    </rcc>
    <rfmt sheetId="2" sqref="J15" start="0" length="0">
      <dxf>
        <font>
          <sz val="14"/>
          <color auto="1"/>
          <name val="Times New Roman"/>
          <scheme val="none"/>
        </font>
      </dxf>
    </rfmt>
  </rrc>
  <rcc rId="3624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Лот№15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2" sqref="A8:J11">
    <dxf>
      <fill>
        <patternFill patternType="none">
          <bgColor auto="1"/>
        </patternFill>
      </fill>
    </dxf>
  </rfmt>
  <rcc rId="3595" sId="2">
    <oc r="I1" t="inlineStr">
      <is>
        <t xml:space="preserve">                          Приложение № 29</t>
      </is>
    </oc>
    <nc r="I1" t="inlineStr">
      <is>
        <t xml:space="preserve">                          Приложение № </t>
      </is>
    </nc>
  </rcc>
  <rcc rId="3596" sId="2">
    <oc r="A1" t="inlineStr">
      <is>
        <t xml:space="preserve">                                             Лот№25</t>
      </is>
    </oc>
    <nc r="A1" t="inlineStr">
      <is>
        <t xml:space="preserve">                                             Лот№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2" xfDxf="1" sqref="A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3608" sId="2" xfDxf="1" dxf="1">
    <oc r="B14" t="inlineStr">
      <is>
        <t xml:space="preserve">  </t>
      </is>
    </oc>
    <nc r="B14"/>
    <n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left" vertical="center" wrapText="1" readingOrder="0"/>
    </ndxf>
  </rcc>
  <rfmt sheetId="2" xfDxf="1" sqref="C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fmt sheetId="2" xfDxf="1" sqref="D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fmt sheetId="2" xfDxf="1" sqref="E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F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G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H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2" xfDxf="1" sqref="I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</dxf>
  </rfmt>
  <rfmt sheetId="2" xfDxf="1" sqref="J14" start="0" length="0">
    <dxf>
      <font>
        <sz val="10"/>
        <color auto="1"/>
        <name val="Arial"/>
        <scheme val="none"/>
      </font>
      <fill>
        <patternFill patternType="solid">
          <bgColor theme="0"/>
        </patternFill>
      </fill>
    </dxf>
  </rfmt>
  <rrc rId="3609" sId="2" ref="A14:XFD14" action="insertRow"/>
  <rfmt sheetId="2" sqref="B14" start="0" length="2147483647">
    <dxf>
      <font>
        <sz val="12"/>
      </font>
    </dxf>
  </rfmt>
  <rfmt sheetId="2" sqref="B14" start="0" length="2147483647">
    <dxf>
      <font>
        <name val="Times New Roman"/>
        <scheme val="none"/>
      </font>
    </dxf>
  </rfmt>
  <rrc rId="3610" sId="2" ref="A15:XFD15" action="insertRow"/>
  <rfmt sheetId="2" sqref="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</dxf>
  </rfmt>
  <rcc rId="3611" sId="2" odxf="1" dxf="1">
    <nc r="B15" t="inlineStr">
      <is>
        <t xml:space="preserve">                                 Заместитель директоора по коммерческой работе</t>
      </is>
    </nc>
    <odxf>
      <fill>
        <patternFill patternType="solid">
          <bgColor theme="0"/>
        </patternFill>
      </fill>
      <alignment horizontal="left" vertical="center" wrapText="1" readingOrder="0"/>
    </odxf>
    <ndxf>
      <fill>
        <patternFill patternType="none">
          <bgColor indexed="65"/>
        </patternFill>
      </fill>
      <alignment horizontal="center" vertical="top" wrapText="0" readingOrder="0"/>
    </ndxf>
  </rcc>
  <rfmt sheetId="2" sqref="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fmt sheetId="2" sqref="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fmt sheetId="2" sqref="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2" sqref="F15" start="0" length="0">
    <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</dxf>
  </rfmt>
  <rfmt sheetId="2" sqref="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2" sqref="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2" sqref="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B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C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D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E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F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G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H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I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J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K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L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M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N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O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P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Q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R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S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T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U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V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W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X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Y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VZ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A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B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C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D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E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F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G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H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I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J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K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L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M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N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O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P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Q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R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S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T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Q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R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S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T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U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V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W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X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Y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UZ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A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B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C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E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F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G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H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I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J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K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L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M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N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O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WVP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fmt sheetId="2" sqref="A15:XFD15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dxf>
  </rfmt>
  <rcc rId="3612" sId="2">
    <nc r="I15" t="inlineStr">
      <is>
        <t>А.А.Кошеренков</t>
      </is>
    </nc>
  </rcc>
  <rfmt sheetId="2" sqref="A15:J16" start="0" length="2147483647">
    <dxf>
      <font>
        <sz val="14"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'2019'!$A$1:$J$17</formula>
    <oldFormula>'2019'!$A$1:$J$17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604" sId="2">
    <oc r="G8">
      <v>117000</v>
    </oc>
    <nc r="G8">
      <v>130000</v>
    </nc>
  </rcc>
  <rcc rId="3605" sId="2">
    <nc r="B14" t="inlineStr">
      <is>
        <t xml:space="preserve"> 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599" sId="2">
    <oc r="I2" t="inlineStr">
      <is>
        <t xml:space="preserve">                                           к запросу котировок цен№081/ТВРЗ/2019</t>
      </is>
    </oc>
    <nc r="I2" t="inlineStr">
      <is>
        <t xml:space="preserve">                                           к запросу котировок цен№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615" sId="2">
    <oc r="G8">
      <v>130000</v>
    </oc>
    <nc r="G8">
      <v>145000</v>
    </nc>
  </rcc>
  <rcc rId="3616" sId="2">
    <oc r="G9">
      <v>84150</v>
    </oc>
    <nc r="G9">
      <v>75000</v>
    </nc>
  </rcc>
  <rcc rId="3617" sId="2">
    <oc r="G10">
      <v>15000</v>
    </oc>
    <nc r="G10">
      <v>14000</v>
    </nc>
  </rcc>
  <rcc rId="3618" sId="2">
    <oc r="G11">
      <v>10000</v>
    </oc>
    <nc r="G11">
      <v>9000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'2019'!$A$1:$J$17</formula>
    <oldFormula>'2019'!$A$1:$J$17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04" t="s">
        <v>370</v>
      </c>
      <c r="B4" s="104"/>
      <c r="H4" s="37" t="s">
        <v>366</v>
      </c>
      <c r="I4" s="38" t="s">
        <v>367</v>
      </c>
    </row>
    <row r="5" spans="1:10" ht="19.5" customHeight="1">
      <c r="A5" s="1"/>
      <c r="B5" s="103" t="s">
        <v>369</v>
      </c>
      <c r="C5" s="103"/>
      <c r="D5" s="103"/>
      <c r="E5" s="103"/>
      <c r="F5" s="103"/>
      <c r="G5" s="103"/>
      <c r="H5" s="103"/>
      <c r="I5" s="103"/>
      <c r="J5" s="103"/>
    </row>
    <row r="6" spans="1:10" ht="18" customHeight="1">
      <c r="A6" s="1"/>
      <c r="B6" s="49"/>
      <c r="C6" s="8"/>
      <c r="D6" s="2"/>
      <c r="E6" s="2"/>
      <c r="F6" s="2"/>
      <c r="G6" s="32"/>
      <c r="H6" s="102"/>
      <c r="I6" s="102"/>
      <c r="J6" s="102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Normal="100" zoomScaleSheetLayoutView="112" workbookViewId="0">
      <selection sqref="A1:H5"/>
    </sheetView>
  </sheetViews>
  <sheetFormatPr defaultColWidth="8.85546875" defaultRowHeight="12.75"/>
  <cols>
    <col min="1" max="1" width="4.5703125" style="28" customWidth="1"/>
    <col min="2" max="2" width="26.710937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ht="15" customHeight="1">
      <c r="A1" s="105" t="s">
        <v>379</v>
      </c>
      <c r="B1" s="106"/>
      <c r="C1" s="106"/>
      <c r="D1" s="106"/>
      <c r="E1" s="106"/>
      <c r="F1" s="106"/>
      <c r="G1" s="106"/>
      <c r="H1" s="106"/>
      <c r="I1" s="83" t="s">
        <v>377</v>
      </c>
      <c r="J1" s="84"/>
      <c r="K1" s="84"/>
    </row>
    <row r="2" spans="1:11" ht="15" customHeight="1">
      <c r="A2" s="105"/>
      <c r="B2" s="106"/>
      <c r="C2" s="106"/>
      <c r="D2" s="106"/>
      <c r="E2" s="106"/>
      <c r="F2" s="106"/>
      <c r="G2" s="106"/>
      <c r="H2" s="106"/>
      <c r="I2" s="83" t="s">
        <v>378</v>
      </c>
      <c r="J2" s="84"/>
      <c r="K2" s="84"/>
    </row>
    <row r="3" spans="1:11" ht="15" customHeight="1">
      <c r="A3" s="105"/>
      <c r="B3" s="106"/>
      <c r="C3" s="106"/>
      <c r="D3" s="106"/>
      <c r="E3" s="106"/>
      <c r="F3" s="106"/>
      <c r="G3" s="106"/>
      <c r="H3" s="106"/>
    </row>
    <row r="4" spans="1:11" ht="15" customHeight="1">
      <c r="A4" s="105"/>
      <c r="B4" s="106"/>
      <c r="C4" s="106"/>
      <c r="D4" s="106"/>
      <c r="E4" s="106"/>
      <c r="F4" s="106"/>
      <c r="G4" s="106"/>
      <c r="H4" s="106"/>
    </row>
    <row r="5" spans="1:11" ht="15.75" customHeight="1">
      <c r="A5" s="107"/>
      <c r="B5" s="108"/>
      <c r="C5" s="108"/>
      <c r="D5" s="108"/>
      <c r="E5" s="108"/>
      <c r="F5" s="108"/>
      <c r="G5" s="108"/>
      <c r="H5" s="108"/>
    </row>
    <row r="6" spans="1:11" ht="63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</row>
    <row r="7" spans="1:1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8">
        <v>9</v>
      </c>
      <c r="J7" s="88">
        <v>10</v>
      </c>
    </row>
    <row r="8" spans="1:11" s="91" customFormat="1" ht="31.5">
      <c r="A8" s="92">
        <v>1</v>
      </c>
      <c r="B8" s="93" t="s">
        <v>62</v>
      </c>
      <c r="C8" s="92" t="s">
        <v>63</v>
      </c>
      <c r="D8" s="92" t="s">
        <v>64</v>
      </c>
      <c r="E8" s="94">
        <v>12</v>
      </c>
      <c r="F8" s="94" t="s">
        <v>65</v>
      </c>
      <c r="G8" s="94">
        <v>145000</v>
      </c>
      <c r="H8" s="95">
        <v>14.09</v>
      </c>
      <c r="I8" s="95">
        <f>G8*H8</f>
        <v>2043050</v>
      </c>
      <c r="J8" s="95">
        <f>I8*1.2</f>
        <v>2451660</v>
      </c>
    </row>
    <row r="9" spans="1:11" s="91" customFormat="1" ht="30.75" customHeight="1">
      <c r="A9" s="92">
        <v>2</v>
      </c>
      <c r="B9" s="93" t="s">
        <v>62</v>
      </c>
      <c r="C9" s="92" t="s">
        <v>63</v>
      </c>
      <c r="D9" s="92" t="s">
        <v>66</v>
      </c>
      <c r="E9" s="94">
        <v>15</v>
      </c>
      <c r="F9" s="94" t="s">
        <v>65</v>
      </c>
      <c r="G9" s="94">
        <v>75000</v>
      </c>
      <c r="H9" s="95">
        <v>14.94</v>
      </c>
      <c r="I9" s="95">
        <f t="shared" ref="I9:I11" si="0">G9*H9</f>
        <v>1120500</v>
      </c>
      <c r="J9" s="95">
        <f t="shared" ref="J9:J11" si="1">I9*1.2</f>
        <v>1344600</v>
      </c>
    </row>
    <row r="10" spans="1:11" s="91" customFormat="1" ht="31.5">
      <c r="A10" s="92">
        <v>3</v>
      </c>
      <c r="B10" s="93" t="s">
        <v>62</v>
      </c>
      <c r="C10" s="92" t="s">
        <v>63</v>
      </c>
      <c r="D10" s="92" t="s">
        <v>67</v>
      </c>
      <c r="E10" s="94">
        <v>20</v>
      </c>
      <c r="F10" s="94" t="s">
        <v>65</v>
      </c>
      <c r="G10" s="94">
        <v>14000</v>
      </c>
      <c r="H10" s="95">
        <v>19.93</v>
      </c>
      <c r="I10" s="95">
        <f t="shared" si="0"/>
        <v>279020</v>
      </c>
      <c r="J10" s="95">
        <f t="shared" si="1"/>
        <v>334824</v>
      </c>
    </row>
    <row r="11" spans="1:11" s="91" customFormat="1" ht="31.5">
      <c r="A11" s="92">
        <v>4</v>
      </c>
      <c r="B11" s="93" t="s">
        <v>62</v>
      </c>
      <c r="C11" s="92" t="s">
        <v>63</v>
      </c>
      <c r="D11" s="92" t="s">
        <v>66</v>
      </c>
      <c r="E11" s="94">
        <v>25</v>
      </c>
      <c r="F11" s="94" t="s">
        <v>65</v>
      </c>
      <c r="G11" s="94">
        <v>9000</v>
      </c>
      <c r="H11" s="95">
        <v>27.04</v>
      </c>
      <c r="I11" s="95">
        <f t="shared" si="0"/>
        <v>243360</v>
      </c>
      <c r="J11" s="95">
        <f t="shared" si="1"/>
        <v>292032</v>
      </c>
    </row>
    <row r="12" spans="1:11" ht="15.75">
      <c r="A12" s="85"/>
      <c r="B12" s="90" t="s">
        <v>363</v>
      </c>
      <c r="C12" s="79"/>
      <c r="D12" s="79"/>
      <c r="E12" s="86"/>
      <c r="F12" s="86"/>
      <c r="G12" s="86"/>
      <c r="H12" s="86"/>
      <c r="I12" s="89">
        <f>SUM(I8:I11)</f>
        <v>3685930</v>
      </c>
      <c r="J12" s="89">
        <f>SUM(J8:J11)</f>
        <v>4423116</v>
      </c>
    </row>
    <row r="13" spans="1:11">
      <c r="A13" s="82"/>
    </row>
    <row r="14" spans="1:11" ht="15.75">
      <c r="A14" s="82"/>
      <c r="B14" s="97"/>
    </row>
    <row r="15" spans="1:11" ht="18">
      <c r="A15" s="98"/>
      <c r="B15" s="96"/>
      <c r="C15" s="99"/>
      <c r="D15" s="99"/>
      <c r="E15" s="100"/>
      <c r="F15" s="100"/>
      <c r="G15" s="100"/>
      <c r="H15" s="100"/>
      <c r="I15" s="101"/>
      <c r="J15" s="101"/>
    </row>
    <row r="16" spans="1:11">
      <c r="A16" s="82"/>
    </row>
    <row r="17" spans="1:1">
      <c r="A17" s="82"/>
    </row>
    <row r="18" spans="1:1">
      <c r="A18" s="82"/>
    </row>
    <row r="19" spans="1:1">
      <c r="A19" s="82"/>
    </row>
    <row r="20" spans="1:1">
      <c r="A20" s="82"/>
    </row>
    <row r="21" spans="1:1">
      <c r="A21" s="82"/>
    </row>
    <row r="22" spans="1:1">
      <c r="A22" s="82"/>
    </row>
    <row r="23" spans="1:1">
      <c r="A23" s="82"/>
    </row>
    <row r="24" spans="1:1">
      <c r="A24" s="82"/>
    </row>
    <row r="25" spans="1:1">
      <c r="A25" s="82"/>
    </row>
    <row r="26" spans="1:1">
      <c r="A26" s="82"/>
    </row>
    <row r="27" spans="1:1">
      <c r="A27" s="82"/>
    </row>
    <row r="28" spans="1:1">
      <c r="A28" s="82"/>
    </row>
    <row r="29" spans="1:1">
      <c r="A29" s="82"/>
    </row>
    <row r="30" spans="1:1">
      <c r="A30" s="82"/>
    </row>
    <row r="31" spans="1:1">
      <c r="A31" s="82"/>
    </row>
    <row r="32" spans="1:1">
      <c r="A32" s="82"/>
    </row>
    <row r="33" spans="1:1">
      <c r="A33" s="82"/>
    </row>
    <row r="34" spans="1:1">
      <c r="A34" s="82"/>
    </row>
    <row r="35" spans="1:1">
      <c r="A35" s="82"/>
    </row>
    <row r="36" spans="1:1">
      <c r="A36" s="82"/>
    </row>
    <row r="37" spans="1:1">
      <c r="A37" s="82"/>
    </row>
    <row r="38" spans="1:1">
      <c r="A38" s="82"/>
    </row>
    <row r="39" spans="1:1">
      <c r="A39" s="82"/>
    </row>
    <row r="40" spans="1:1">
      <c r="A40" s="82"/>
    </row>
    <row r="41" spans="1:1">
      <c r="A41" s="82"/>
    </row>
    <row r="42" spans="1:1">
      <c r="A42" s="82"/>
    </row>
    <row r="43" spans="1:1">
      <c r="A43" s="82"/>
    </row>
    <row r="44" spans="1:1">
      <c r="A44" s="82"/>
    </row>
    <row r="45" spans="1:1">
      <c r="A45" s="82"/>
    </row>
    <row r="46" spans="1:1">
      <c r="A46" s="82"/>
    </row>
    <row r="47" spans="1:1">
      <c r="A47" s="82"/>
    </row>
    <row r="48" spans="1:1">
      <c r="A48" s="82"/>
    </row>
    <row r="49" spans="1:1">
      <c r="A49" s="82"/>
    </row>
    <row r="50" spans="1:1">
      <c r="A50" s="82"/>
    </row>
    <row r="51" spans="1:1">
      <c r="A51" s="82"/>
    </row>
    <row r="52" spans="1:1">
      <c r="A52" s="82"/>
    </row>
    <row r="53" spans="1:1">
      <c r="A53" s="82"/>
    </row>
    <row r="54" spans="1:1">
      <c r="A54" s="82"/>
    </row>
    <row r="55" spans="1:1">
      <c r="A55" s="82"/>
    </row>
    <row r="56" spans="1:1">
      <c r="A56" s="82"/>
    </row>
    <row r="57" spans="1:1">
      <c r="A57" s="82"/>
    </row>
    <row r="58" spans="1:1">
      <c r="A58" s="82"/>
    </row>
    <row r="59" spans="1:1">
      <c r="A59" s="82"/>
    </row>
    <row r="60" spans="1:1">
      <c r="A60" s="82"/>
    </row>
    <row r="61" spans="1:1">
      <c r="A61" s="82"/>
    </row>
    <row r="62" spans="1:1">
      <c r="A62" s="82"/>
    </row>
    <row r="63" spans="1:1">
      <c r="A63" s="82"/>
    </row>
    <row r="64" spans="1:1">
      <c r="A64" s="82"/>
    </row>
    <row r="65" spans="1:1">
      <c r="A65" s="82"/>
    </row>
    <row r="66" spans="1:1">
      <c r="A66" s="82"/>
    </row>
    <row r="67" spans="1:1">
      <c r="A67" s="82"/>
    </row>
    <row r="68" spans="1:1">
      <c r="A68" s="82"/>
    </row>
    <row r="69" spans="1:1">
      <c r="A69" s="82"/>
    </row>
    <row r="70" spans="1:1">
      <c r="A70" s="82"/>
    </row>
    <row r="71" spans="1:1">
      <c r="A71" s="82"/>
    </row>
    <row r="72" spans="1:1">
      <c r="A72" s="82"/>
    </row>
    <row r="73" spans="1:1">
      <c r="A73" s="82"/>
    </row>
    <row r="74" spans="1:1">
      <c r="A74" s="82"/>
    </row>
    <row r="75" spans="1:1">
      <c r="A75" s="82"/>
    </row>
    <row r="76" spans="1:1">
      <c r="A76" s="82"/>
    </row>
    <row r="77" spans="1:1">
      <c r="A77" s="82"/>
    </row>
    <row r="78" spans="1:1">
      <c r="A78" s="82"/>
    </row>
  </sheetData>
  <customSheetViews>
    <customSheetView guid="{7700881E-4FD5-4ADC-A619-B47E80688E02}" showPageBreaks="1" printArea="1" view="pageBreakPreview">
      <selection sqref="A1:H5"/>
      <pageMargins left="0" right="0" top="0" bottom="0" header="0.31496062992125984" footer="0.31496062992125984"/>
      <pageSetup paperSize="9" orientation="landscape" horizontalDpi="180" verticalDpi="180" r:id="rId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2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3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4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8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9"/>
    </customSheetView>
    <customSheetView guid="{4EBCE169-456C-4227-A7EC-9B107D5ACBBD}" scale="112" showPageBreaks="1" view="pageBreakPreview" topLeftCell="J4">
      <selection activeCell="A8" sqref="A8:XFD11"/>
      <pageMargins left="0.7" right="0.7" top="0.75" bottom="0.75" header="0.3" footer="0.3"/>
      <pageSetup paperSize="9" scale="61" orientation="landscape" verticalDpi="180" r:id="rId10"/>
    </customSheetView>
  </customSheetViews>
  <mergeCells count="1">
    <mergeCell ref="A1:H5"/>
  </mergeCell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2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3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4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8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9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2020-10-20T16:02:55Z</cp:lastPrinted>
  <dcterms:created xsi:type="dcterms:W3CDTF">2006-09-28T05:33:49Z</dcterms:created>
  <dcterms:modified xsi:type="dcterms:W3CDTF">2020-11-13T11:00:06Z</dcterms:modified>
</cp:coreProperties>
</file>