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11" i="1"/>
  <c r="J11" s="1"/>
  <c r="I10"/>
  <c r="J10" s="1"/>
  <c r="I9"/>
  <c r="J9" s="1"/>
  <c r="I8"/>
  <c r="J8" s="1"/>
  <c r="I7"/>
  <c r="J7" s="1"/>
  <c r="I12" l="1"/>
  <c r="J12" s="1"/>
</calcChain>
</file>

<file path=xl/sharedStrings.xml><?xml version="1.0" encoding="utf-8"?>
<sst xmlns="http://schemas.openxmlformats.org/spreadsheetml/2006/main" count="36" uniqueCount="29">
  <si>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</si>
  <si>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</si>
  <si>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</si>
  <si>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</si>
  <si>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</si>
  <si>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</si>
  <si>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</si>
  <si>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</si>
  <si>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</si>
  <si>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</si>
  <si>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</si>
  <si>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</si>
  <si>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</si>
  <si>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</si>
  <si>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</si>
  <si>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</si>
  <si>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</si>
  <si>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</si>
  <si>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</si>
  <si>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</si>
  <si>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</si>
  <si>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</si>
  <si>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</si>
  <si>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</si>
  <si>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</si>
  <si>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>Лот№</t>
  </si>
  <si>
    <t>Срок поставки до</t>
  </si>
  <si>
    <t xml:space="preserve">                         Приложение №15</t>
  </si>
  <si>
    <t>к открытому конкурсу№049/ТВРЗ/2020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</si>
</sst>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95" zoomScaleNormal="100" zoomScaleSheetLayoutView="95" workbookViewId="0">
      <selection activeCell="M10" sqref="M10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0.85546875" style="3" customWidth="1"/>
    <col min="5" max="5" width="10" style="2" hidden="1" customWidth="1"/>
    <col min="6" max="6" width="11.140625" style="2" customWidth="1"/>
    <col min="7" max="7" width="11.7109375" style="3" customWidth="1"/>
    <col min="8" max="8" width="12.5703125" style="2" customWidth="1"/>
    <col min="9" max="9" width="12.85546875" style="2" customWidth="1"/>
    <col min="10" max="10" width="13.28515625" style="2" customWidth="1"/>
    <col min="11" max="11" width="11.5703125" style="2" customWidth="1"/>
    <col min="12" max="16384" width="8.85546875" style="2"/>
  </cols>
  <sheetData>
    <row r="1" spans="1:11">
      <c r="H1" s="30" t="s">
        <v>27</v>
      </c>
      <c r="I1" s="30"/>
      <c r="J1" s="30"/>
    </row>
    <row r="2" spans="1:11" ht="20.25" customHeigh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s="8" customFormat="1" ht="18" hidden="1" customHeight="1">
      <c r="A3" s="4"/>
      <c r="B3" s="4"/>
      <c r="C3" s="4"/>
      <c r="D3" s="5"/>
      <c r="E3" s="4" t="s">
        <v>0</v>
      </c>
      <c r="F3" s="4"/>
      <c r="G3" s="5"/>
      <c r="H3" s="6"/>
      <c r="I3" s="7"/>
      <c r="J3" s="7"/>
    </row>
    <row r="4" spans="1:11" s="8" customFormat="1" ht="18" customHeight="1">
      <c r="A4" s="4"/>
      <c r="B4" s="4"/>
      <c r="C4" s="4"/>
      <c r="D4" s="9"/>
      <c r="E4" s="10" t="s">
        <v>25</v>
      </c>
      <c r="F4" s="10"/>
      <c r="G4" s="5"/>
      <c r="H4" s="31"/>
      <c r="I4" s="31"/>
      <c r="J4" s="31"/>
    </row>
    <row r="5" spans="1:11" ht="35.25" customHeight="1">
      <c r="A5" s="32" t="s">
        <v>1</v>
      </c>
      <c r="B5" s="34" t="s">
        <v>2</v>
      </c>
      <c r="C5" s="34" t="s">
        <v>3</v>
      </c>
      <c r="D5" s="36" t="s">
        <v>4</v>
      </c>
      <c r="E5" s="34" t="s">
        <v>5</v>
      </c>
      <c r="F5" s="34" t="s">
        <v>6</v>
      </c>
      <c r="G5" s="36" t="s">
        <v>7</v>
      </c>
      <c r="H5" s="28" t="s">
        <v>19</v>
      </c>
      <c r="I5" s="29" t="s">
        <v>20</v>
      </c>
      <c r="J5" s="29" t="s">
        <v>21</v>
      </c>
      <c r="K5" s="27" t="s">
        <v>26</v>
      </c>
    </row>
    <row r="6" spans="1:11" ht="33" customHeight="1">
      <c r="A6" s="33"/>
      <c r="B6" s="35"/>
      <c r="C6" s="35"/>
      <c r="D6" s="37"/>
      <c r="E6" s="35"/>
      <c r="F6" s="35"/>
      <c r="G6" s="37"/>
      <c r="H6" s="28"/>
      <c r="I6" s="29"/>
      <c r="J6" s="29"/>
      <c r="K6" s="27"/>
    </row>
    <row r="7" spans="1:11" ht="28.5" customHeight="1">
      <c r="A7" s="11">
        <v>1</v>
      </c>
      <c r="B7" s="17" t="s">
        <v>10</v>
      </c>
      <c r="C7" s="11" t="s">
        <v>11</v>
      </c>
      <c r="D7" s="13" t="s">
        <v>12</v>
      </c>
      <c r="E7" s="11"/>
      <c r="F7" s="11" t="s">
        <v>8</v>
      </c>
      <c r="G7" s="14">
        <v>350</v>
      </c>
      <c r="H7" s="18">
        <v>36.799999999999997</v>
      </c>
      <c r="I7" s="16">
        <f t="shared" ref="I7:I11" si="0">G7*H7</f>
        <v>12879.999999999998</v>
      </c>
      <c r="J7" s="16">
        <f t="shared" ref="J7:J11" si="1">I7*1.2</f>
        <v>15455.999999999996</v>
      </c>
      <c r="K7" s="26">
        <v>44561</v>
      </c>
    </row>
    <row r="8" spans="1:11" ht="16.5" customHeight="1">
      <c r="A8" s="11">
        <v>2</v>
      </c>
      <c r="B8" s="12" t="s">
        <v>13</v>
      </c>
      <c r="C8" s="11" t="s">
        <v>11</v>
      </c>
      <c r="D8" s="13" t="s">
        <v>14</v>
      </c>
      <c r="E8" s="11"/>
      <c r="F8" s="11" t="s">
        <v>8</v>
      </c>
      <c r="G8" s="14">
        <v>350</v>
      </c>
      <c r="H8" s="15">
        <v>16.78</v>
      </c>
      <c r="I8" s="16">
        <f t="shared" si="0"/>
        <v>5873</v>
      </c>
      <c r="J8" s="16">
        <f t="shared" si="1"/>
        <v>7047.5999999999995</v>
      </c>
      <c r="K8" s="26">
        <v>44561</v>
      </c>
    </row>
    <row r="9" spans="1:11" ht="29.25" customHeight="1">
      <c r="A9" s="11">
        <v>3</v>
      </c>
      <c r="B9" s="12" t="s">
        <v>23</v>
      </c>
      <c r="C9" s="11" t="s">
        <v>11</v>
      </c>
      <c r="D9" s="13" t="s">
        <v>22</v>
      </c>
      <c r="E9" s="11"/>
      <c r="F9" s="11" t="s">
        <v>8</v>
      </c>
      <c r="G9" s="14">
        <v>20</v>
      </c>
      <c r="H9" s="15">
        <v>9.68</v>
      </c>
      <c r="I9" s="16">
        <f t="shared" si="0"/>
        <v>193.6</v>
      </c>
      <c r="J9" s="16">
        <f t="shared" si="1"/>
        <v>232.32</v>
      </c>
      <c r="K9" s="26">
        <v>44561</v>
      </c>
    </row>
    <row r="10" spans="1:11" ht="31.5" customHeight="1">
      <c r="A10" s="11">
        <v>4</v>
      </c>
      <c r="B10" s="12" t="s">
        <v>15</v>
      </c>
      <c r="C10" s="11" t="s">
        <v>9</v>
      </c>
      <c r="D10" s="13" t="s">
        <v>16</v>
      </c>
      <c r="E10" s="11"/>
      <c r="F10" s="11" t="s">
        <v>8</v>
      </c>
      <c r="G10" s="14">
        <v>20</v>
      </c>
      <c r="H10" s="15">
        <v>16.78</v>
      </c>
      <c r="I10" s="16">
        <f t="shared" si="0"/>
        <v>335.6</v>
      </c>
      <c r="J10" s="16">
        <f t="shared" si="1"/>
        <v>402.72</v>
      </c>
      <c r="K10" s="26">
        <v>44561</v>
      </c>
    </row>
    <row r="11" spans="1:11" ht="37.5" customHeight="1">
      <c r="A11" s="11">
        <v>5</v>
      </c>
      <c r="B11" s="12" t="s">
        <v>24</v>
      </c>
      <c r="C11" s="11" t="s">
        <v>9</v>
      </c>
      <c r="D11" s="13" t="s">
        <v>17</v>
      </c>
      <c r="E11" s="11"/>
      <c r="F11" s="11" t="s">
        <v>8</v>
      </c>
      <c r="G11" s="14">
        <v>20</v>
      </c>
      <c r="H11" s="15">
        <v>25.52</v>
      </c>
      <c r="I11" s="16">
        <f t="shared" si="0"/>
        <v>510.4</v>
      </c>
      <c r="J11" s="16">
        <f t="shared" si="1"/>
        <v>612.4799999999999</v>
      </c>
      <c r="K11" s="26">
        <v>44561</v>
      </c>
    </row>
    <row r="12" spans="1:11">
      <c r="A12" s="11"/>
      <c r="B12" s="19" t="s">
        <v>18</v>
      </c>
      <c r="C12" s="20"/>
      <c r="D12" s="21"/>
      <c r="E12" s="20"/>
      <c r="F12" s="20"/>
      <c r="G12" s="22"/>
      <c r="H12" s="23"/>
      <c r="I12" s="24">
        <f>SUM(I7:I11)</f>
        <v>19792.599999999999</v>
      </c>
      <c r="J12" s="24">
        <f>I12*1.2</f>
        <v>23751.119999999999</v>
      </c>
      <c r="K12" s="25"/>
    </row>
    <row r="13" spans="1:11" ht="24" customHeight="1"/>
  </sheetData>
  <mergeCells count="14">
    <mergeCell ref="K5:K6"/>
    <mergeCell ref="H5:H6"/>
    <mergeCell ref="I5:I6"/>
    <mergeCell ref="J5:J6"/>
    <mergeCell ref="H1:J1"/>
    <mergeCell ref="A2:J2"/>
    <mergeCell ref="H4:J4"/>
    <mergeCell ref="A5:A6"/>
    <mergeCell ref="B5:B6"/>
    <mergeCell ref="C5:C6"/>
    <mergeCell ref="D5:D6"/>
    <mergeCell ref="E5:E6"/>
    <mergeCell ref="F5:F6"/>
    <mergeCell ref="G5:G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2020-11-13T10:51:08Z</dcterms:modified>
</cp:coreProperties>
</file>