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2" sheetId="1" r:id="rId1"/>
  </sheets>
  <definedNames>
    <definedName name="_xlnm.Print_Titles" localSheetId="0">'Лот 2'!$6:$7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I25" i="1"/>
  <c r="J24" i="1"/>
  <c r="I24" i="1"/>
  <c r="J23" i="1"/>
  <c r="I23" i="1"/>
  <c r="J22" i="1"/>
  <c r="I22" i="1"/>
  <c r="J21" i="1"/>
  <c r="I21" i="1"/>
  <c r="I26" i="1" s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17" i="1" s="1"/>
  <c r="I8" i="1"/>
  <c r="I17" i="1" s="1"/>
</calcChain>
</file>

<file path=xl/sharedStrings.xml><?xml version="1.0" encoding="utf-8"?>
<sst xmlns="http://schemas.openxmlformats.org/spreadsheetml/2006/main" count="86" uniqueCount="50">
  <si>
    <t xml:space="preserve">                                                                           Приложение №6                                                                            к запросу котировок цен №021/ВВРЗ/2019                                                                    </t>
  </si>
  <si>
    <t>Лот № 2</t>
  </si>
  <si>
    <t>а)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</si>
  <si>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</si>
  <si>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</si>
  <si>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</si>
  <si>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</si>
  <si>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</si>
  <si>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</si>
  <si>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</si>
  <si>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 xml:space="preserve">Цена, руб </t>
  </si>
  <si>
    <t>Сумма без НДС</t>
  </si>
  <si>
    <t>Сумма с НДС 20%, руб.</t>
  </si>
  <si>
    <t xml:space="preserve">Срок поставки </t>
  </si>
  <si>
    <t xml:space="preserve">Краска аэрозольная "хром" </t>
  </si>
  <si>
    <t>шт</t>
  </si>
  <si>
    <t>520мл</t>
  </si>
  <si>
    <t>в течение 2020 года</t>
  </si>
  <si>
    <t xml:space="preserve">КРАСКА АЭРОЗОЛЬНАЯ  </t>
  </si>
  <si>
    <t>ABRO</t>
  </si>
  <si>
    <t xml:space="preserve">КРАСКА ПОРОШКОВАЯ АНТИК </t>
  </si>
  <si>
    <t>кг</t>
  </si>
  <si>
    <t>ЗОЛОТО</t>
  </si>
  <si>
    <t>КРАСКА СУХАЯ ПОРОШКОВАЯ ПОЛИЭФИРНАЯ КОРИЧНЕВЫЙ</t>
  </si>
  <si>
    <t xml:space="preserve">PE LU TLF RAL8017 </t>
  </si>
  <si>
    <t xml:space="preserve">КРАСКА ПОРОШКОВАЯ СЕРАЯ </t>
  </si>
  <si>
    <t xml:space="preserve"> RAL 7035</t>
  </si>
  <si>
    <t xml:space="preserve">Краска порошковая бежевая </t>
  </si>
  <si>
    <t>G00290.1015 TRITON</t>
  </si>
  <si>
    <t xml:space="preserve">КРАСКА ПОРОШКОВАЯ СЕРО-БЕЖЕВАЯ  </t>
  </si>
  <si>
    <t>RAL 7032</t>
  </si>
  <si>
    <t>КРАСКА БЕЛАЯ аэрозольная</t>
  </si>
  <si>
    <t xml:space="preserve">Краска акриловая матовая </t>
  </si>
  <si>
    <t xml:space="preserve">RAL 1015 ( аэрозол) </t>
  </si>
  <si>
    <t>Итого</t>
  </si>
  <si>
    <t>б)</t>
  </si>
  <si>
    <t>Цена, евро</t>
  </si>
  <si>
    <t>сумма без НДС</t>
  </si>
  <si>
    <t>сумма с НДС 20%, евро</t>
  </si>
  <si>
    <t xml:space="preserve">КРАСКА ПОРОШКОВАЯ КОРИЧНЕВАЯ Гладкая Глянец </t>
  </si>
  <si>
    <t>RAL 8024.G00290</t>
  </si>
  <si>
    <t>Краска порошковая белая гладкая глянец</t>
  </si>
  <si>
    <t>RAL 9016 WO97GZO388 TRITON</t>
  </si>
  <si>
    <t xml:space="preserve">Краска порошковая матовая </t>
  </si>
  <si>
    <t>RAL 9003</t>
  </si>
  <si>
    <t>Краска порошковая</t>
  </si>
  <si>
    <t xml:space="preserve"> RAL 9022 Perlhellgrau серебристый металлик</t>
  </si>
  <si>
    <t>Краска порошковая металлик</t>
  </si>
  <si>
    <t xml:space="preserve">RAL 9006 ОХТЭК 2ГЛ </t>
  </si>
  <si>
    <t>ТУ 20.30.22-061-93296022-216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</si>
</sst>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5" fillId="0" borderId="0" xfId="1" applyFont="1"/>
    <xf numFmtId="0" fontId="6" fillId="0" borderId="0" xfId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vertical="top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topLeftCell="A13" zoomScaleNormal="100" zoomScaleSheetLayoutView="100" workbookViewId="0">
      <selection activeCell="B6" sqref="B6:B7"/>
    </sheetView>
  </sheetViews>
  <sheetFormatPr defaultRowHeight="11.25" x14ac:dyDescent="0.2"/>
  <cols>
    <col min="1" max="1" width="7" customWidth="1"/>
    <col min="2" max="2" width="38.1640625" customWidth="1"/>
    <col min="4" max="4" width="14.33203125" customWidth="1"/>
    <col min="5" max="5" width="9.1640625" customWidth="1"/>
    <col min="7" max="7" width="7.6640625" customWidth="1"/>
    <col min="9" max="9" width="12.33203125" customWidth="1"/>
    <col min="10" max="10" width="11.6640625" customWidth="1"/>
    <col min="11" max="11" width="16" customWidth="1"/>
  </cols>
  <sheetData>
    <row r="1" spans="1:12" x14ac:dyDescent="0.2">
      <c r="I1" s="1" t="s">
        <v>0</v>
      </c>
      <c r="J1" s="2"/>
      <c r="K1" s="2"/>
      <c r="L1" s="2"/>
    </row>
    <row r="2" spans="1:12" x14ac:dyDescent="0.2">
      <c r="I2" s="3"/>
      <c r="J2" s="3"/>
      <c r="K2" s="3"/>
      <c r="L2" s="3"/>
    </row>
    <row r="3" spans="1:12" ht="22.5" customHeight="1" x14ac:dyDescent="0.2">
      <c r="I3" s="3"/>
      <c r="J3" s="3"/>
      <c r="K3" s="3"/>
      <c r="L3" s="3"/>
    </row>
    <row r="4" spans="1:12" ht="22.5" customHeight="1" x14ac:dyDescent="0.3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2" x14ac:dyDescent="0.2">
      <c r="A5" s="7" t="s">
        <v>2</v>
      </c>
      <c r="B5" s="7"/>
      <c r="C5" s="7"/>
      <c r="D5" s="8"/>
      <c r="F5" s="9"/>
      <c r="G5" s="9"/>
      <c r="H5" s="9"/>
      <c r="I5" s="9"/>
      <c r="J5" s="7"/>
      <c r="K5" s="7"/>
    </row>
    <row r="6" spans="1:12" x14ac:dyDescent="0.2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1" t="s">
        <v>8</v>
      </c>
      <c r="G6" s="12" t="s">
        <v>9</v>
      </c>
      <c r="H6" s="12" t="s">
        <v>10</v>
      </c>
      <c r="I6" s="12" t="s">
        <v>11</v>
      </c>
      <c r="J6" s="10" t="s">
        <v>12</v>
      </c>
      <c r="K6" s="10" t="s">
        <v>13</v>
      </c>
    </row>
    <row r="7" spans="1:12" ht="25.5" customHeight="1" x14ac:dyDescent="0.2">
      <c r="A7" s="13"/>
      <c r="B7" s="13"/>
      <c r="C7" s="13"/>
      <c r="D7" s="14"/>
      <c r="E7" s="14"/>
      <c r="F7" s="11"/>
      <c r="G7" s="12"/>
      <c r="H7" s="12"/>
      <c r="I7" s="12"/>
      <c r="J7" s="13"/>
      <c r="K7" s="13"/>
    </row>
    <row r="8" spans="1:12" ht="24" customHeight="1" x14ac:dyDescent="0.2">
      <c r="A8" s="15">
        <v>1</v>
      </c>
      <c r="B8" s="16" t="s">
        <v>14</v>
      </c>
      <c r="C8" s="17" t="s">
        <v>15</v>
      </c>
      <c r="D8" s="17"/>
      <c r="E8" s="17"/>
      <c r="F8" s="17" t="s">
        <v>16</v>
      </c>
      <c r="G8" s="18">
        <v>400</v>
      </c>
      <c r="H8" s="19">
        <v>179.1</v>
      </c>
      <c r="I8" s="20">
        <f>G8*H8</f>
        <v>71640</v>
      </c>
      <c r="J8" s="20">
        <f>H8*G8*1.2</f>
        <v>85968</v>
      </c>
      <c r="K8" s="21" t="s">
        <v>17</v>
      </c>
    </row>
    <row r="9" spans="1:12" ht="27.75" customHeight="1" x14ac:dyDescent="0.2">
      <c r="A9" s="15">
        <v>2</v>
      </c>
      <c r="B9" s="16" t="s">
        <v>18</v>
      </c>
      <c r="C9" s="15" t="s">
        <v>15</v>
      </c>
      <c r="D9" s="17" t="s">
        <v>19</v>
      </c>
      <c r="E9" s="17"/>
      <c r="F9" s="17" t="s">
        <v>16</v>
      </c>
      <c r="G9" s="18">
        <v>150</v>
      </c>
      <c r="H9" s="19">
        <v>143.1</v>
      </c>
      <c r="I9" s="20">
        <f>G9*H9</f>
        <v>21465</v>
      </c>
      <c r="J9" s="20">
        <f t="shared" ref="J9:J16" si="0">H9*G9*1.2</f>
        <v>25758</v>
      </c>
      <c r="K9" s="21" t="s">
        <v>17</v>
      </c>
    </row>
    <row r="10" spans="1:12" ht="24" customHeight="1" x14ac:dyDescent="0.2">
      <c r="A10" s="15">
        <v>3</v>
      </c>
      <c r="B10" s="22" t="s">
        <v>20</v>
      </c>
      <c r="C10" s="17" t="s">
        <v>21</v>
      </c>
      <c r="D10" s="23" t="s">
        <v>22</v>
      </c>
      <c r="E10" s="23"/>
      <c r="F10" s="23"/>
      <c r="G10" s="24">
        <v>1500</v>
      </c>
      <c r="H10" s="25">
        <v>362.71</v>
      </c>
      <c r="I10" s="20">
        <f>G10*H10</f>
        <v>544065</v>
      </c>
      <c r="J10" s="20">
        <f t="shared" si="0"/>
        <v>652878</v>
      </c>
      <c r="K10" s="21" t="s">
        <v>17</v>
      </c>
    </row>
    <row r="11" spans="1:12" ht="40.5" customHeight="1" x14ac:dyDescent="0.2">
      <c r="A11" s="15">
        <v>4</v>
      </c>
      <c r="B11" s="16" t="s">
        <v>23</v>
      </c>
      <c r="C11" s="15" t="s">
        <v>21</v>
      </c>
      <c r="D11" s="17" t="s">
        <v>24</v>
      </c>
      <c r="E11" s="17"/>
      <c r="F11" s="17"/>
      <c r="G11" s="18">
        <v>1000</v>
      </c>
      <c r="H11" s="26">
        <v>245.49</v>
      </c>
      <c r="I11" s="20">
        <f>G11*H11</f>
        <v>245490</v>
      </c>
      <c r="J11" s="20">
        <f t="shared" si="0"/>
        <v>294588</v>
      </c>
      <c r="K11" s="21" t="s">
        <v>17</v>
      </c>
    </row>
    <row r="12" spans="1:12" ht="33.75" customHeight="1" x14ac:dyDescent="0.2">
      <c r="A12" s="15">
        <v>5</v>
      </c>
      <c r="B12" s="16" t="s">
        <v>25</v>
      </c>
      <c r="C12" s="17" t="s">
        <v>21</v>
      </c>
      <c r="D12" s="17" t="s">
        <v>26</v>
      </c>
      <c r="E12" s="17"/>
      <c r="F12" s="17"/>
      <c r="G12" s="18">
        <v>800</v>
      </c>
      <c r="H12" s="26">
        <v>245.76</v>
      </c>
      <c r="I12" s="20">
        <f>G12*H12</f>
        <v>196608</v>
      </c>
      <c r="J12" s="20">
        <f t="shared" si="0"/>
        <v>235929.59999999998</v>
      </c>
      <c r="K12" s="21" t="s">
        <v>17</v>
      </c>
    </row>
    <row r="13" spans="1:12" ht="36.75" customHeight="1" x14ac:dyDescent="0.2">
      <c r="A13" s="15">
        <v>6</v>
      </c>
      <c r="B13" s="27" t="s">
        <v>27</v>
      </c>
      <c r="C13" s="17" t="s">
        <v>21</v>
      </c>
      <c r="D13" s="17" t="s">
        <v>28</v>
      </c>
      <c r="E13" s="17"/>
      <c r="F13" s="17"/>
      <c r="G13" s="18">
        <v>2000</v>
      </c>
      <c r="H13" s="26">
        <v>366.52</v>
      </c>
      <c r="I13" s="20">
        <f>H13*G13</f>
        <v>733040</v>
      </c>
      <c r="J13" s="20">
        <f t="shared" si="0"/>
        <v>879648</v>
      </c>
      <c r="K13" s="21" t="s">
        <v>17</v>
      </c>
    </row>
    <row r="14" spans="1:12" ht="31.5" customHeight="1" x14ac:dyDescent="0.2">
      <c r="A14" s="15">
        <v>7</v>
      </c>
      <c r="B14" s="16" t="s">
        <v>29</v>
      </c>
      <c r="C14" s="17" t="s">
        <v>21</v>
      </c>
      <c r="D14" s="17" t="s">
        <v>30</v>
      </c>
      <c r="E14" s="17"/>
      <c r="F14" s="17"/>
      <c r="G14" s="18">
        <v>500</v>
      </c>
      <c r="H14" s="26">
        <v>305.99</v>
      </c>
      <c r="I14" s="20">
        <f>G14*H14</f>
        <v>152995</v>
      </c>
      <c r="J14" s="20">
        <f t="shared" si="0"/>
        <v>183594</v>
      </c>
      <c r="K14" s="21" t="s">
        <v>17</v>
      </c>
    </row>
    <row r="15" spans="1:12" ht="27.75" customHeight="1" x14ac:dyDescent="0.2">
      <c r="A15" s="15">
        <v>8</v>
      </c>
      <c r="B15" s="28" t="s">
        <v>31</v>
      </c>
      <c r="C15" s="17" t="s">
        <v>15</v>
      </c>
      <c r="D15" s="17"/>
      <c r="E15" s="17"/>
      <c r="F15" s="17" t="s">
        <v>16</v>
      </c>
      <c r="G15" s="18">
        <v>500</v>
      </c>
      <c r="H15" s="19">
        <v>143.1</v>
      </c>
      <c r="I15" s="20">
        <f>G15*H15</f>
        <v>71550</v>
      </c>
      <c r="J15" s="20">
        <f t="shared" si="0"/>
        <v>85860</v>
      </c>
      <c r="K15" s="21" t="s">
        <v>17</v>
      </c>
    </row>
    <row r="16" spans="1:12" ht="30" customHeight="1" x14ac:dyDescent="0.2">
      <c r="A16" s="15">
        <v>9</v>
      </c>
      <c r="B16" s="28" t="s">
        <v>32</v>
      </c>
      <c r="C16" s="17" t="s">
        <v>15</v>
      </c>
      <c r="D16" s="17" t="s">
        <v>33</v>
      </c>
      <c r="E16" s="17"/>
      <c r="F16" s="17"/>
      <c r="G16" s="18">
        <v>300</v>
      </c>
      <c r="H16" s="26">
        <v>192</v>
      </c>
      <c r="I16" s="20">
        <f>G16*H16</f>
        <v>57600</v>
      </c>
      <c r="J16" s="20">
        <f t="shared" si="0"/>
        <v>69120</v>
      </c>
      <c r="K16" s="21" t="s">
        <v>17</v>
      </c>
    </row>
    <row r="17" spans="1:11" ht="53.25" customHeight="1" x14ac:dyDescent="0.2">
      <c r="A17" s="15"/>
      <c r="B17" s="29" t="s">
        <v>34</v>
      </c>
      <c r="C17" s="30"/>
      <c r="D17" s="30"/>
      <c r="E17" s="30"/>
      <c r="F17" s="30"/>
      <c r="G17" s="31"/>
      <c r="H17" s="32"/>
      <c r="I17" s="33">
        <f>SUM(I8:I16)</f>
        <v>2094453</v>
      </c>
      <c r="J17" s="33">
        <f>SUM(J8:J16)</f>
        <v>2513343.6</v>
      </c>
      <c r="K17" s="21"/>
    </row>
    <row r="18" spans="1:11" x14ac:dyDescent="0.2">
      <c r="A18" s="34" t="s">
        <v>35</v>
      </c>
      <c r="B18" s="35"/>
      <c r="C18" s="35"/>
      <c r="D18" s="36"/>
      <c r="E18" s="35"/>
      <c r="F18" s="35"/>
      <c r="G18" s="35"/>
      <c r="H18" s="37"/>
      <c r="I18" s="35"/>
      <c r="J18" s="35"/>
      <c r="K18" s="35"/>
    </row>
    <row r="19" spans="1:11" x14ac:dyDescent="0.2">
      <c r="A19" s="10" t="s">
        <v>3</v>
      </c>
      <c r="B19" s="10" t="s">
        <v>4</v>
      </c>
      <c r="C19" s="10" t="s">
        <v>5</v>
      </c>
      <c r="D19" s="38"/>
      <c r="E19" s="38"/>
      <c r="F19" s="39" t="s">
        <v>8</v>
      </c>
      <c r="G19" s="10" t="s">
        <v>9</v>
      </c>
      <c r="H19" s="40" t="s">
        <v>36</v>
      </c>
      <c r="I19" s="10" t="s">
        <v>37</v>
      </c>
      <c r="J19" s="10" t="s">
        <v>38</v>
      </c>
      <c r="K19" s="10" t="s">
        <v>13</v>
      </c>
    </row>
    <row r="20" spans="1:11" ht="24" customHeight="1" x14ac:dyDescent="0.2">
      <c r="A20" s="13"/>
      <c r="B20" s="13"/>
      <c r="C20" s="13"/>
      <c r="D20" s="41" t="s">
        <v>6</v>
      </c>
      <c r="E20" s="41" t="s">
        <v>7</v>
      </c>
      <c r="F20" s="42"/>
      <c r="G20" s="13"/>
      <c r="H20" s="43"/>
      <c r="I20" s="13"/>
      <c r="J20" s="13"/>
      <c r="K20" s="13"/>
    </row>
    <row r="21" spans="1:11" ht="22.5" x14ac:dyDescent="0.2">
      <c r="A21" s="44">
        <v>1</v>
      </c>
      <c r="B21" s="45" t="s">
        <v>39</v>
      </c>
      <c r="C21" s="15" t="s">
        <v>21</v>
      </c>
      <c r="D21" s="46" t="s">
        <v>40</v>
      </c>
      <c r="E21" s="46"/>
      <c r="F21" s="46"/>
      <c r="G21" s="44">
        <v>5000</v>
      </c>
      <c r="H21" s="47">
        <v>4.2699999999999996</v>
      </c>
      <c r="I21" s="46">
        <f>G21*H21</f>
        <v>21349.999999999996</v>
      </c>
      <c r="J21" s="46">
        <f>I21*1.2</f>
        <v>25619.999999999996</v>
      </c>
      <c r="K21" s="21" t="s">
        <v>17</v>
      </c>
    </row>
    <row r="22" spans="1:11" ht="33.75" x14ac:dyDescent="0.2">
      <c r="A22" s="15">
        <v>2</v>
      </c>
      <c r="B22" s="48" t="s">
        <v>41</v>
      </c>
      <c r="C22" s="15" t="s">
        <v>21</v>
      </c>
      <c r="D22" s="48" t="s">
        <v>42</v>
      </c>
      <c r="E22" s="15"/>
      <c r="F22" s="15"/>
      <c r="G22" s="15">
        <v>6000</v>
      </c>
      <c r="H22" s="49">
        <v>3.66</v>
      </c>
      <c r="I22" s="46">
        <f>G22*H22</f>
        <v>21960</v>
      </c>
      <c r="J22" s="46">
        <f>I22*1.2</f>
        <v>26352</v>
      </c>
      <c r="K22" s="21" t="s">
        <v>17</v>
      </c>
    </row>
    <row r="23" spans="1:11" ht="22.5" x14ac:dyDescent="0.2">
      <c r="A23" s="44">
        <v>3</v>
      </c>
      <c r="B23" s="48" t="s">
        <v>43</v>
      </c>
      <c r="C23" s="15" t="s">
        <v>21</v>
      </c>
      <c r="D23" s="48" t="s">
        <v>44</v>
      </c>
      <c r="E23" s="15"/>
      <c r="F23" s="15"/>
      <c r="G23" s="15">
        <v>5000</v>
      </c>
      <c r="H23" s="49">
        <v>4.7</v>
      </c>
      <c r="I23" s="46">
        <f>G23*H23</f>
        <v>23500</v>
      </c>
      <c r="J23" s="46">
        <f>I23*1.2</f>
        <v>28200</v>
      </c>
      <c r="K23" s="21" t="s">
        <v>17</v>
      </c>
    </row>
    <row r="24" spans="1:11" ht="45" x14ac:dyDescent="0.2">
      <c r="A24" s="50">
        <v>4</v>
      </c>
      <c r="B24" s="51" t="s">
        <v>45</v>
      </c>
      <c r="C24" s="50" t="s">
        <v>21</v>
      </c>
      <c r="D24" s="51" t="s">
        <v>46</v>
      </c>
      <c r="E24" s="50"/>
      <c r="F24" s="50"/>
      <c r="G24" s="50">
        <v>3000</v>
      </c>
      <c r="H24" s="52">
        <v>4.9000000000000004</v>
      </c>
      <c r="I24" s="53">
        <f>G24*H24</f>
        <v>14700.000000000002</v>
      </c>
      <c r="J24" s="53">
        <f>I24*1.2</f>
        <v>17640</v>
      </c>
      <c r="K24" s="54" t="s">
        <v>17</v>
      </c>
    </row>
    <row r="25" spans="1:11" ht="60" x14ac:dyDescent="0.2">
      <c r="A25" s="44">
        <v>5</v>
      </c>
      <c r="B25" s="55" t="s">
        <v>47</v>
      </c>
      <c r="C25" s="56" t="s">
        <v>21</v>
      </c>
      <c r="D25" s="55" t="s">
        <v>48</v>
      </c>
      <c r="E25" s="55" t="s">
        <v>49</v>
      </c>
      <c r="F25" s="57"/>
      <c r="G25" s="57">
        <v>2000</v>
      </c>
      <c r="H25" s="56">
        <v>4.8499999999999996</v>
      </c>
      <c r="I25" s="58">
        <f>G25*H25</f>
        <v>9700</v>
      </c>
      <c r="J25" s="58">
        <f>I25*1.2</f>
        <v>11640</v>
      </c>
      <c r="K25" s="21" t="s">
        <v>17</v>
      </c>
    </row>
    <row r="26" spans="1:11" ht="48" customHeight="1" x14ac:dyDescent="0.2">
      <c r="A26" s="59"/>
      <c r="B26" s="60" t="s">
        <v>34</v>
      </c>
      <c r="C26" s="61"/>
      <c r="D26" s="61"/>
      <c r="E26" s="61"/>
      <c r="F26" s="61"/>
      <c r="G26" s="61"/>
      <c r="H26" s="61"/>
      <c r="I26" s="62">
        <f>SUM(I21:I25)</f>
        <v>91210</v>
      </c>
      <c r="J26" s="62">
        <f>SUM(J21:J25)</f>
        <v>109452</v>
      </c>
      <c r="K26" s="63"/>
    </row>
    <row r="29" spans="1:11" ht="20.25" x14ac:dyDescent="0.3">
      <c r="B29" s="64"/>
      <c r="C29" s="64"/>
      <c r="D29" s="64"/>
      <c r="E29" s="64"/>
      <c r="F29" s="64"/>
      <c r="G29" s="64"/>
    </row>
  </sheetData>
  <mergeCells count="22">
    <mergeCell ref="J19:J20"/>
    <mergeCell ref="K19:K20"/>
    <mergeCell ref="I6:I7"/>
    <mergeCell ref="J6:J7"/>
    <mergeCell ref="K6:K7"/>
    <mergeCell ref="A19:A20"/>
    <mergeCell ref="B19:B20"/>
    <mergeCell ref="C19:C20"/>
    <mergeCell ref="F19:F20"/>
    <mergeCell ref="G19:G20"/>
    <mergeCell ref="H19:H20"/>
    <mergeCell ref="I19:I20"/>
    <mergeCell ref="I1:L3"/>
    <mergeCell ref="A4:K4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</vt:lpstr>
      <vt:lpstr>'Лот 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2019-12-26T08:00:22Z</dcterms:created>
  <dcterms:modified xsi:type="dcterms:W3CDTF">2019-12-26T08:00:43Z</dcterms:modified>
</cp:coreProperties>
</file>