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2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9" i="1" s="1"/>
  <c r="I8" i="1"/>
  <c r="I19" i="1" s="1"/>
</calcChain>
</file>

<file path=xl/sharedStrings.xml><?xml version="1.0" encoding="utf-8"?>
<sst xmlns="http://schemas.openxmlformats.org/spreadsheetml/2006/main" count="66" uniqueCount="44">
  <si>
    <t>Приложение № 30                                                                                                      к запросу котировок цен №021/ВВРЗ/2019</t>
  </si>
  <si>
    <t>Лот № 26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</si>
  <si>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</si>
  <si>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</si>
  <si>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</si>
  <si>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</si>
  <si>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</si>
  <si>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</si>
  <si>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</si>
  <si>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</si>
  <si>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</si>
  <si>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</si>
  <si>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</si>
  <si>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Винилискожа уменьшеной пожароопасности (цвет в ассортименте)</t>
  </si>
  <si>
    <t>ВО-ТР-УП "Купе" п/м</t>
  </si>
  <si>
    <t>ТУ 8714-010--00300340-09</t>
  </si>
  <si>
    <t>м2</t>
  </si>
  <si>
    <t>в течение 2020 года</t>
  </si>
  <si>
    <t>Линолеум ПВХ, трудногорючий</t>
  </si>
  <si>
    <t>ТИП2</t>
  </si>
  <si>
    <t>толщина 2,2</t>
  </si>
  <si>
    <t xml:space="preserve">Линолеум поливинилхлоридный рулонный трудногорючий  </t>
  </si>
  <si>
    <t>ТУ 5771-019-00282323-98</t>
  </si>
  <si>
    <t xml:space="preserve"> 2,2х1500, коричнеевый</t>
  </si>
  <si>
    <t>ТИП 2</t>
  </si>
  <si>
    <t>2,2Х1500 серый</t>
  </si>
  <si>
    <t>Шннур серый</t>
  </si>
  <si>
    <t xml:space="preserve"> ПХВ</t>
  </si>
  <si>
    <t>метр</t>
  </si>
  <si>
    <t>ПВХ напольное покрытие СМАРАГД КЛАССИК (темно-желтый)</t>
  </si>
  <si>
    <t xml:space="preserve"> FR 6134</t>
  </si>
  <si>
    <t>ПВХ напольное покрытие ЭМЕРАЛЬД СТАНДАРТ (EMERALD STANDART) (черный)</t>
  </si>
  <si>
    <t xml:space="preserve">FR 8012 </t>
  </si>
  <si>
    <t xml:space="preserve">Шнур </t>
  </si>
  <si>
    <t>Смарагд ПВХ</t>
  </si>
  <si>
    <t>пог м</t>
  </si>
  <si>
    <t>ШНУР СВАРОЧНЫЙ</t>
  </si>
  <si>
    <t>151 WINYWELD,Эмеральд,ПВХ</t>
  </si>
  <si>
    <t>4 ММ</t>
  </si>
  <si>
    <t>ШНУР ДЛЯ СВАРКИ ЛИНОЛЕУМА</t>
  </si>
  <si>
    <t>ПВХ</t>
  </si>
  <si>
    <t>коричневый</t>
  </si>
  <si>
    <t>пог.м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</si>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</sst>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L2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23.33203125" customWidth="1"/>
    <col min="3" max="3" width="18.5" customWidth="1"/>
    <col min="4" max="5" width="16.6640625" customWidth="1"/>
    <col min="7" max="7" width="12.6640625" customWidth="1"/>
    <col min="9" max="9" width="13.1640625" customWidth="1"/>
    <col min="10" max="10" width="13.83203125" customWidth="1"/>
    <col min="11" max="11" width="17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3" t="s">
        <v>3</v>
      </c>
      <c r="C6" s="4" t="s">
        <v>4</v>
      </c>
      <c r="D6" s="3" t="s">
        <v>5</v>
      </c>
      <c r="E6" s="5" t="s">
        <v>6</v>
      </c>
      <c r="F6" s="3" t="s">
        <v>7</v>
      </c>
      <c r="G6" s="3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3"/>
      <c r="B7" s="3"/>
      <c r="C7" s="10"/>
      <c r="D7" s="3"/>
      <c r="E7" s="5"/>
      <c r="F7" s="6"/>
      <c r="G7" s="3"/>
      <c r="H7" s="6"/>
      <c r="I7" s="11"/>
      <c r="J7" s="12"/>
      <c r="K7" s="13"/>
    </row>
    <row r="8" spans="1:12" ht="33.75" x14ac:dyDescent="0.2">
      <c r="A8" s="14">
        <v>1</v>
      </c>
      <c r="B8" s="15" t="s">
        <v>13</v>
      </c>
      <c r="C8" s="16" t="s">
        <v>14</v>
      </c>
      <c r="D8" s="16" t="s">
        <v>15</v>
      </c>
      <c r="E8" s="17"/>
      <c r="F8" s="14" t="s">
        <v>16</v>
      </c>
      <c r="G8" s="17">
        <v>71000</v>
      </c>
      <c r="H8" s="18">
        <v>139.77000000000001</v>
      </c>
      <c r="I8" s="19">
        <f>H8*G8</f>
        <v>9923670</v>
      </c>
      <c r="J8" s="19">
        <f>H8*G8*1.2</f>
        <v>11908404</v>
      </c>
      <c r="K8" s="20" t="s">
        <v>17</v>
      </c>
    </row>
    <row r="9" spans="1:12" ht="22.5" x14ac:dyDescent="0.2">
      <c r="A9" s="21">
        <v>2</v>
      </c>
      <c r="B9" s="22" t="s">
        <v>18</v>
      </c>
      <c r="C9" s="21" t="s">
        <v>19</v>
      </c>
      <c r="D9" s="20"/>
      <c r="E9" s="21" t="s">
        <v>20</v>
      </c>
      <c r="F9" s="23" t="s">
        <v>16</v>
      </c>
      <c r="G9" s="21">
        <v>1700</v>
      </c>
      <c r="H9" s="24">
        <v>498.5</v>
      </c>
      <c r="I9" s="19">
        <f t="shared" ref="I9:I18" si="0">H9*G9</f>
        <v>847450</v>
      </c>
      <c r="J9" s="19">
        <f t="shared" ref="J9:J18" si="1">H9*G9*1.2</f>
        <v>1016940</v>
      </c>
      <c r="K9" s="20" t="s">
        <v>17</v>
      </c>
    </row>
    <row r="10" spans="1:12" ht="33.75" x14ac:dyDescent="0.2">
      <c r="A10" s="14">
        <v>3</v>
      </c>
      <c r="B10" s="22" t="s">
        <v>21</v>
      </c>
      <c r="C10" s="21" t="s">
        <v>19</v>
      </c>
      <c r="D10" s="20" t="s">
        <v>22</v>
      </c>
      <c r="E10" s="20" t="s">
        <v>23</v>
      </c>
      <c r="F10" s="23" t="s">
        <v>16</v>
      </c>
      <c r="G10" s="21">
        <v>18000</v>
      </c>
      <c r="H10" s="24">
        <v>411.9</v>
      </c>
      <c r="I10" s="19">
        <f t="shared" si="0"/>
        <v>7414200</v>
      </c>
      <c r="J10" s="19">
        <f t="shared" si="1"/>
        <v>8897040</v>
      </c>
      <c r="K10" s="20" t="s">
        <v>17</v>
      </c>
    </row>
    <row r="11" spans="1:12" ht="33.75" x14ac:dyDescent="0.2">
      <c r="A11" s="21">
        <v>4</v>
      </c>
      <c r="B11" s="22" t="s">
        <v>21</v>
      </c>
      <c r="C11" s="21" t="s">
        <v>24</v>
      </c>
      <c r="D11" s="20" t="s">
        <v>22</v>
      </c>
      <c r="E11" s="21" t="s">
        <v>25</v>
      </c>
      <c r="F11" s="21" t="s">
        <v>16</v>
      </c>
      <c r="G11" s="21">
        <v>8000</v>
      </c>
      <c r="H11" s="24">
        <v>411.9</v>
      </c>
      <c r="I11" s="19">
        <f t="shared" si="0"/>
        <v>3295200</v>
      </c>
      <c r="J11" s="19">
        <f t="shared" si="1"/>
        <v>3954240</v>
      </c>
      <c r="K11" s="20" t="s">
        <v>17</v>
      </c>
    </row>
    <row r="12" spans="1:12" ht="22.5" x14ac:dyDescent="0.2">
      <c r="A12" s="14">
        <v>5</v>
      </c>
      <c r="B12" s="25" t="s">
        <v>26</v>
      </c>
      <c r="C12" s="21" t="s">
        <v>27</v>
      </c>
      <c r="D12" s="21"/>
      <c r="E12" s="21">
        <v>4</v>
      </c>
      <c r="F12" s="21" t="s">
        <v>28</v>
      </c>
      <c r="G12" s="21">
        <v>4000</v>
      </c>
      <c r="H12" s="24">
        <v>6.21</v>
      </c>
      <c r="I12" s="19">
        <f t="shared" si="0"/>
        <v>24840</v>
      </c>
      <c r="J12" s="19">
        <f t="shared" si="1"/>
        <v>29808</v>
      </c>
      <c r="K12" s="20" t="s">
        <v>17</v>
      </c>
    </row>
    <row r="13" spans="1:12" ht="33.75" x14ac:dyDescent="0.2">
      <c r="A13" s="21">
        <v>6</v>
      </c>
      <c r="B13" s="22" t="s">
        <v>29</v>
      </c>
      <c r="C13" s="21" t="s">
        <v>30</v>
      </c>
      <c r="D13" s="21"/>
      <c r="E13" s="21"/>
      <c r="F13" s="26" t="s">
        <v>16</v>
      </c>
      <c r="G13" s="17">
        <v>10000</v>
      </c>
      <c r="H13" s="24">
        <v>889.35</v>
      </c>
      <c r="I13" s="19">
        <f t="shared" si="0"/>
        <v>8893500</v>
      </c>
      <c r="J13" s="19">
        <f t="shared" si="1"/>
        <v>10672200</v>
      </c>
      <c r="K13" s="20" t="s">
        <v>17</v>
      </c>
    </row>
    <row r="14" spans="1:12" ht="45" x14ac:dyDescent="0.2">
      <c r="A14" s="14">
        <v>7</v>
      </c>
      <c r="B14" s="22" t="s">
        <v>31</v>
      </c>
      <c r="C14" s="17" t="s">
        <v>32</v>
      </c>
      <c r="D14" s="21"/>
      <c r="E14" s="21"/>
      <c r="F14" s="26" t="s">
        <v>16</v>
      </c>
      <c r="G14" s="17">
        <v>15000</v>
      </c>
      <c r="H14" s="24">
        <v>682</v>
      </c>
      <c r="I14" s="19">
        <f t="shared" si="0"/>
        <v>10230000</v>
      </c>
      <c r="J14" s="19">
        <f t="shared" si="1"/>
        <v>12276000</v>
      </c>
      <c r="K14" s="20" t="s">
        <v>17</v>
      </c>
    </row>
    <row r="15" spans="1:12" ht="22.5" x14ac:dyDescent="0.2">
      <c r="A15" s="21">
        <v>8</v>
      </c>
      <c r="B15" s="27" t="s">
        <v>33</v>
      </c>
      <c r="C15" s="17" t="s">
        <v>34</v>
      </c>
      <c r="D15" s="21"/>
      <c r="E15" s="21"/>
      <c r="F15" s="21" t="s">
        <v>35</v>
      </c>
      <c r="G15" s="21">
        <v>1000</v>
      </c>
      <c r="H15" s="24">
        <v>39.799999999999997</v>
      </c>
      <c r="I15" s="19">
        <f t="shared" si="0"/>
        <v>39800</v>
      </c>
      <c r="J15" s="19">
        <f t="shared" si="1"/>
        <v>47760</v>
      </c>
      <c r="K15" s="20" t="s">
        <v>17</v>
      </c>
    </row>
    <row r="16" spans="1:12" ht="33.75" x14ac:dyDescent="0.2">
      <c r="A16" s="14">
        <v>9</v>
      </c>
      <c r="B16" s="28" t="s">
        <v>36</v>
      </c>
      <c r="C16" s="20" t="s">
        <v>37</v>
      </c>
      <c r="D16" s="21"/>
      <c r="E16" s="21" t="s">
        <v>38</v>
      </c>
      <c r="F16" s="21" t="s">
        <v>35</v>
      </c>
      <c r="G16" s="21">
        <v>500</v>
      </c>
      <c r="H16" s="24">
        <v>39.119999999999997</v>
      </c>
      <c r="I16" s="19">
        <f t="shared" si="0"/>
        <v>19560</v>
      </c>
      <c r="J16" s="19">
        <f t="shared" si="1"/>
        <v>23472</v>
      </c>
      <c r="K16" s="20" t="s">
        <v>17</v>
      </c>
    </row>
    <row r="17" spans="1:11" ht="22.5" x14ac:dyDescent="0.2">
      <c r="A17" s="21">
        <v>10</v>
      </c>
      <c r="B17" s="28" t="s">
        <v>39</v>
      </c>
      <c r="C17" s="21" t="s">
        <v>40</v>
      </c>
      <c r="D17" s="21"/>
      <c r="E17" s="21" t="s">
        <v>41</v>
      </c>
      <c r="F17" s="21" t="s">
        <v>35</v>
      </c>
      <c r="G17" s="21">
        <v>9000</v>
      </c>
      <c r="H17" s="24">
        <v>6.21</v>
      </c>
      <c r="I17" s="19">
        <f t="shared" si="0"/>
        <v>55890</v>
      </c>
      <c r="J17" s="19">
        <f t="shared" si="1"/>
        <v>67068</v>
      </c>
      <c r="K17" s="20" t="s">
        <v>17</v>
      </c>
    </row>
    <row r="18" spans="1:11" ht="22.5" x14ac:dyDescent="0.2">
      <c r="A18" s="14">
        <v>11</v>
      </c>
      <c r="B18" s="28" t="s">
        <v>33</v>
      </c>
      <c r="C18" s="21" t="s">
        <v>40</v>
      </c>
      <c r="D18" s="21"/>
      <c r="E18" s="21"/>
      <c r="F18" s="21" t="s">
        <v>42</v>
      </c>
      <c r="G18" s="29">
        <v>1000</v>
      </c>
      <c r="H18" s="24">
        <v>39.799999999999997</v>
      </c>
      <c r="I18" s="19">
        <f t="shared" si="0"/>
        <v>39800</v>
      </c>
      <c r="J18" s="19">
        <f t="shared" si="1"/>
        <v>47760</v>
      </c>
      <c r="K18" s="20" t="s">
        <v>17</v>
      </c>
    </row>
    <row r="19" spans="1:11" ht="63.75" customHeight="1" x14ac:dyDescent="0.2">
      <c r="A19" s="30"/>
      <c r="B19" s="31" t="s">
        <v>43</v>
      </c>
      <c r="C19" s="31"/>
      <c r="D19" s="31"/>
      <c r="E19" s="31"/>
      <c r="F19" s="31"/>
      <c r="G19" s="31"/>
      <c r="H19" s="31"/>
      <c r="I19" s="32">
        <f>SUM(I8:I18)</f>
        <v>40783910</v>
      </c>
      <c r="J19" s="33">
        <f>SUM(J8:J18)</f>
        <v>48940692</v>
      </c>
      <c r="K19" s="34"/>
    </row>
    <row r="22" spans="1:11" ht="15.75" x14ac:dyDescent="0.25">
      <c r="B22" s="35"/>
      <c r="C22" s="35"/>
      <c r="D22" s="35"/>
      <c r="E22" s="35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2019-12-26T10:46:31Z</dcterms:created>
  <dcterms:modified xsi:type="dcterms:W3CDTF">2019-12-26T10:46:44Z</dcterms:modified>
</cp:coreProperties>
</file>