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от 20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J17" i="1" s="1"/>
  <c r="I7" i="1"/>
  <c r="I17" i="1" s="1"/>
</calcChain>
</file>

<file path=xl/sharedStrings.xml><?xml version="1.0" encoding="utf-8"?>
<sst xmlns="http://schemas.openxmlformats.org/spreadsheetml/2006/main" count="52" uniqueCount="37">
  <si>
    <t>Приложение № 24                                                                                        к запросу котировок цен №021/ВВРЗ/2019</t>
  </si>
  <si>
    <t>Лот № 20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</si>
  <si>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</si>
  <si>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</si>
  <si>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</si>
  <si>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</si>
  <si>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</si>
  <si>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</si>
  <si>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на 2020 </t>
  </si>
  <si>
    <t>Предельная цена,  руб. без НДС</t>
  </si>
  <si>
    <t>Стоимость           руб. без НДС</t>
  </si>
  <si>
    <t>Стоимость      руб. с НДС</t>
  </si>
  <si>
    <t xml:space="preserve">Срок действия </t>
  </si>
  <si>
    <t>ВОЛОКНО ЛЬНЯНОЕ ОЧИЩЕННОЕ (КОСЫ)</t>
  </si>
  <si>
    <t>кг</t>
  </si>
  <si>
    <t xml:space="preserve">в течение 2020 года </t>
  </si>
  <si>
    <t>Нитки швейные хлопчатобумажные</t>
  </si>
  <si>
    <t xml:space="preserve"> </t>
  </si>
  <si>
    <t>ГОСТ 30226-93</t>
  </si>
  <si>
    <t xml:space="preserve">100лх </t>
  </si>
  <si>
    <t>шт</t>
  </si>
  <si>
    <t xml:space="preserve">Канат полиамидный </t>
  </si>
  <si>
    <t>10мм</t>
  </si>
  <si>
    <t>пог.м.</t>
  </si>
  <si>
    <t>Карабин монтажный</t>
  </si>
  <si>
    <t xml:space="preserve">Нитки суровые прочные </t>
  </si>
  <si>
    <t>ГОСТ 6309-93</t>
  </si>
  <si>
    <t xml:space="preserve">№0 </t>
  </si>
  <si>
    <t xml:space="preserve">Шнур капроновый </t>
  </si>
  <si>
    <t xml:space="preserve">     Ткань  сатин</t>
  </si>
  <si>
    <t xml:space="preserve">     РЕМЕНЬ  ОКОННЫЙ БЕЛЫЙ</t>
  </si>
  <si>
    <t xml:space="preserve">ЛТПК 25-1000 </t>
  </si>
  <si>
    <t>пог м.</t>
  </si>
  <si>
    <t>Нитки швейные хлопчатобумажные*100лх*ГОСТ 30226-93</t>
  </si>
  <si>
    <t xml:space="preserve">Нитки швейные хлопчатобумажные   </t>
  </si>
  <si>
    <t>100лх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</si>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</sst>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indexed="5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vertical="top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/>
    <xf numFmtId="4" fontId="7" fillId="0" borderId="2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4.83203125" customWidth="1"/>
    <col min="2" max="2" width="38" customWidth="1"/>
    <col min="4" max="4" width="9.33203125" style="1"/>
    <col min="7" max="7" width="10.33203125" customWidth="1"/>
    <col min="8" max="8" width="17.83203125" customWidth="1"/>
    <col min="9" max="9" width="18.5" customWidth="1"/>
    <col min="10" max="10" width="13.6640625" customWidth="1"/>
    <col min="11" max="11" width="16.83203125" customWidth="1"/>
  </cols>
  <sheetData>
    <row r="1" spans="1:12" x14ac:dyDescent="0.2">
      <c r="I1" s="2" t="s">
        <v>0</v>
      </c>
      <c r="J1" s="2"/>
      <c r="K1" s="2"/>
      <c r="L1" s="2"/>
    </row>
    <row r="2" spans="1:12" x14ac:dyDescent="0.2">
      <c r="I2" s="2"/>
      <c r="J2" s="2"/>
      <c r="K2" s="2"/>
      <c r="L2" s="2"/>
    </row>
    <row r="3" spans="1:12" x14ac:dyDescent="0.2">
      <c r="I3" s="2"/>
      <c r="J3" s="2"/>
      <c r="K3" s="2"/>
      <c r="L3" s="2"/>
    </row>
    <row r="5" spans="1:12" ht="20.25" x14ac:dyDescent="0.3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22.5" x14ac:dyDescent="0.2">
      <c r="A6" s="4" t="s">
        <v>2</v>
      </c>
      <c r="B6" s="5" t="s">
        <v>3</v>
      </c>
      <c r="C6" s="4" t="s">
        <v>4</v>
      </c>
      <c r="D6" s="6" t="s">
        <v>5</v>
      </c>
      <c r="E6" s="4" t="s">
        <v>6</v>
      </c>
      <c r="F6" s="4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7" t="s">
        <v>12</v>
      </c>
    </row>
    <row r="7" spans="1:12" ht="22.5" x14ac:dyDescent="0.2">
      <c r="A7" s="8">
        <v>1</v>
      </c>
      <c r="B7" s="9" t="s">
        <v>13</v>
      </c>
      <c r="C7" s="8"/>
      <c r="D7" s="10"/>
      <c r="E7" s="8"/>
      <c r="F7" s="8" t="s">
        <v>14</v>
      </c>
      <c r="G7" s="11">
        <v>150</v>
      </c>
      <c r="H7" s="12">
        <v>368.62</v>
      </c>
      <c r="I7" s="13">
        <f>H7*G7</f>
        <v>55293</v>
      </c>
      <c r="J7" s="13">
        <f>H7*G7*1.2</f>
        <v>66351.599999999991</v>
      </c>
      <c r="K7" s="6" t="s">
        <v>15</v>
      </c>
    </row>
    <row r="8" spans="1:12" ht="22.5" x14ac:dyDescent="0.2">
      <c r="A8" s="8">
        <v>2</v>
      </c>
      <c r="B8" s="9" t="s">
        <v>16</v>
      </c>
      <c r="C8" s="8" t="s">
        <v>17</v>
      </c>
      <c r="D8" s="10" t="s">
        <v>18</v>
      </c>
      <c r="E8" s="8" t="s">
        <v>19</v>
      </c>
      <c r="F8" s="8" t="s">
        <v>20</v>
      </c>
      <c r="G8" s="11">
        <v>500</v>
      </c>
      <c r="H8" s="12">
        <v>167.77</v>
      </c>
      <c r="I8" s="13">
        <f t="shared" ref="I8:I15" si="0">H8*G8</f>
        <v>83885</v>
      </c>
      <c r="J8" s="13">
        <f t="shared" ref="J8:J15" si="1">H8*G8*1.2</f>
        <v>100662</v>
      </c>
      <c r="K8" s="6" t="s">
        <v>15</v>
      </c>
    </row>
    <row r="9" spans="1:12" ht="22.5" x14ac:dyDescent="0.2">
      <c r="A9" s="8">
        <v>3</v>
      </c>
      <c r="B9" s="9" t="s">
        <v>21</v>
      </c>
      <c r="C9" s="8"/>
      <c r="D9" s="10"/>
      <c r="E9" s="8" t="s">
        <v>22</v>
      </c>
      <c r="F9" s="8" t="s">
        <v>23</v>
      </c>
      <c r="G9" s="11">
        <v>10000</v>
      </c>
      <c r="H9" s="12">
        <v>19.2</v>
      </c>
      <c r="I9" s="13">
        <f t="shared" si="0"/>
        <v>192000</v>
      </c>
      <c r="J9" s="13">
        <f t="shared" si="1"/>
        <v>230400</v>
      </c>
      <c r="K9" s="6" t="s">
        <v>15</v>
      </c>
    </row>
    <row r="10" spans="1:12" ht="22.5" x14ac:dyDescent="0.2">
      <c r="A10" s="8">
        <v>4</v>
      </c>
      <c r="B10" s="14" t="s">
        <v>24</v>
      </c>
      <c r="C10" s="8"/>
      <c r="D10" s="10"/>
      <c r="E10" s="8"/>
      <c r="F10" s="8" t="s">
        <v>20</v>
      </c>
      <c r="G10" s="11">
        <v>100</v>
      </c>
      <c r="H10" s="12">
        <v>30.4</v>
      </c>
      <c r="I10" s="13">
        <f t="shared" si="0"/>
        <v>3040</v>
      </c>
      <c r="J10" s="13">
        <f t="shared" si="1"/>
        <v>3648</v>
      </c>
      <c r="K10" s="6" t="s">
        <v>15</v>
      </c>
    </row>
    <row r="11" spans="1:12" ht="22.5" x14ac:dyDescent="0.2">
      <c r="A11" s="8">
        <v>5</v>
      </c>
      <c r="B11" s="9" t="s">
        <v>25</v>
      </c>
      <c r="C11" s="8"/>
      <c r="D11" s="10" t="s">
        <v>26</v>
      </c>
      <c r="E11" s="8" t="s">
        <v>27</v>
      </c>
      <c r="F11" s="8" t="s">
        <v>20</v>
      </c>
      <c r="G11" s="11">
        <v>50</v>
      </c>
      <c r="H11" s="12">
        <v>157.77000000000001</v>
      </c>
      <c r="I11" s="13">
        <f t="shared" si="0"/>
        <v>7888.5000000000009</v>
      </c>
      <c r="J11" s="13">
        <f t="shared" si="1"/>
        <v>9466.2000000000007</v>
      </c>
      <c r="K11" s="6" t="s">
        <v>15</v>
      </c>
    </row>
    <row r="12" spans="1:12" ht="22.5" x14ac:dyDescent="0.2">
      <c r="A12" s="8">
        <v>6</v>
      </c>
      <c r="B12" s="9" t="s">
        <v>28</v>
      </c>
      <c r="C12" s="8"/>
      <c r="D12" s="10"/>
      <c r="E12" s="8">
        <v>2</v>
      </c>
      <c r="F12" s="8" t="s">
        <v>23</v>
      </c>
      <c r="G12" s="11">
        <v>80000</v>
      </c>
      <c r="H12" s="12">
        <v>0.5</v>
      </c>
      <c r="I12" s="13">
        <f t="shared" si="0"/>
        <v>40000</v>
      </c>
      <c r="J12" s="13">
        <f t="shared" si="1"/>
        <v>48000</v>
      </c>
      <c r="K12" s="6" t="s">
        <v>15</v>
      </c>
    </row>
    <row r="13" spans="1:12" ht="22.5" x14ac:dyDescent="0.2">
      <c r="A13" s="8">
        <v>7</v>
      </c>
      <c r="B13" s="9" t="s">
        <v>29</v>
      </c>
      <c r="C13" s="8"/>
      <c r="D13" s="10"/>
      <c r="E13" s="8"/>
      <c r="F13" s="8" t="s">
        <v>23</v>
      </c>
      <c r="G13" s="11">
        <v>100</v>
      </c>
      <c r="H13" s="12">
        <v>82.06</v>
      </c>
      <c r="I13" s="13">
        <f t="shared" si="0"/>
        <v>8206</v>
      </c>
      <c r="J13" s="13">
        <f t="shared" si="1"/>
        <v>9847.1999999999989</v>
      </c>
      <c r="K13" s="6" t="s">
        <v>15</v>
      </c>
    </row>
    <row r="14" spans="1:12" ht="22.5" x14ac:dyDescent="0.2">
      <c r="A14" s="8">
        <v>8</v>
      </c>
      <c r="B14" s="15" t="s">
        <v>30</v>
      </c>
      <c r="C14" s="6" t="s">
        <v>31</v>
      </c>
      <c r="D14" s="10"/>
      <c r="E14" s="8"/>
      <c r="F14" s="16" t="s">
        <v>32</v>
      </c>
      <c r="G14" s="16">
        <v>5000</v>
      </c>
      <c r="H14" s="17">
        <v>64.38</v>
      </c>
      <c r="I14" s="13">
        <f t="shared" si="0"/>
        <v>321900</v>
      </c>
      <c r="J14" s="13">
        <f t="shared" si="1"/>
        <v>386280</v>
      </c>
      <c r="K14" s="6" t="s">
        <v>15</v>
      </c>
    </row>
    <row r="15" spans="1:12" ht="22.5" x14ac:dyDescent="0.2">
      <c r="A15" s="8">
        <v>10</v>
      </c>
      <c r="B15" s="18" t="s">
        <v>33</v>
      </c>
      <c r="C15" s="4"/>
      <c r="D15" s="10"/>
      <c r="E15" s="8"/>
      <c r="F15" s="6" t="s">
        <v>20</v>
      </c>
      <c r="G15" s="17">
        <v>167.77</v>
      </c>
      <c r="H15" s="17">
        <v>29.02</v>
      </c>
      <c r="I15" s="13">
        <f t="shared" si="0"/>
        <v>4868.6854000000003</v>
      </c>
      <c r="J15" s="13">
        <f t="shared" si="1"/>
        <v>5842.4224800000002</v>
      </c>
      <c r="K15" s="6" t="s">
        <v>15</v>
      </c>
    </row>
    <row r="16" spans="1:12" ht="22.5" x14ac:dyDescent="0.2">
      <c r="A16" s="8">
        <v>11</v>
      </c>
      <c r="B16" s="19" t="s">
        <v>34</v>
      </c>
      <c r="C16" s="4" t="s">
        <v>35</v>
      </c>
      <c r="D16" s="10"/>
      <c r="E16" s="8"/>
      <c r="F16" s="6" t="s">
        <v>20</v>
      </c>
      <c r="G16" s="17">
        <v>155</v>
      </c>
      <c r="H16" s="17">
        <v>720</v>
      </c>
      <c r="I16" s="20">
        <f>H16*G16</f>
        <v>111600</v>
      </c>
      <c r="J16" s="20">
        <f>H16*G16*1.2</f>
        <v>133920</v>
      </c>
      <c r="K16" s="6" t="s">
        <v>15</v>
      </c>
    </row>
    <row r="17" spans="1:11" ht="41.25" customHeight="1" x14ac:dyDescent="0.2">
      <c r="A17" s="21"/>
      <c r="B17" s="4" t="s">
        <v>36</v>
      </c>
      <c r="C17" s="4"/>
      <c r="D17" s="6"/>
      <c r="E17" s="4"/>
      <c r="F17" s="4"/>
      <c r="G17" s="4"/>
      <c r="H17" s="4"/>
      <c r="I17" s="22">
        <f>SUM(I7:I16)</f>
        <v>828681.18539999996</v>
      </c>
      <c r="J17" s="22">
        <f>SUM(J7:J16)</f>
        <v>994417.42247999995</v>
      </c>
      <c r="K17" s="21"/>
    </row>
    <row r="18" spans="1:11" ht="12" x14ac:dyDescent="0.2">
      <c r="A18" s="23"/>
      <c r="B18" s="24"/>
      <c r="C18" s="23"/>
      <c r="D18" s="25"/>
      <c r="E18" s="23"/>
      <c r="F18" s="23"/>
      <c r="G18" s="23"/>
      <c r="H18" s="23"/>
      <c r="I18" s="26"/>
      <c r="J18" s="26"/>
      <c r="K18" s="23"/>
    </row>
    <row r="19" spans="1:11" ht="12" x14ac:dyDescent="0.2">
      <c r="A19" s="23"/>
      <c r="B19" s="24"/>
      <c r="C19" s="23"/>
      <c r="D19" s="25"/>
      <c r="E19" s="23"/>
      <c r="F19" s="23"/>
      <c r="G19" s="23"/>
      <c r="H19" s="23"/>
      <c r="I19" s="26"/>
      <c r="J19" s="26"/>
      <c r="K19" s="23"/>
    </row>
    <row r="20" spans="1:11" ht="12" x14ac:dyDescent="0.2">
      <c r="A20" s="23"/>
      <c r="B20" s="24"/>
      <c r="C20" s="23"/>
      <c r="D20" s="25"/>
      <c r="E20" s="23"/>
      <c r="F20" s="23"/>
      <c r="G20" s="23"/>
      <c r="H20" s="23"/>
      <c r="I20" s="26"/>
      <c r="J20" s="26"/>
      <c r="K20" s="23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2019-12-26T10:42:07Z</dcterms:created>
  <dcterms:modified xsi:type="dcterms:W3CDTF">2019-12-26T10:42:19Z</dcterms:modified>
</cp:coreProperties>
</file>