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J12" i="1"/>
  <c r="I12" i="1"/>
  <c r="J11" i="1"/>
  <c r="I11" i="1"/>
  <c r="J10" i="1"/>
  <c r="I10" i="1"/>
  <c r="J9" i="1"/>
  <c r="I9" i="1"/>
  <c r="J8" i="1"/>
  <c r="J15" i="1" s="1"/>
  <c r="I8" i="1"/>
  <c r="I15" i="1" s="1"/>
</calcChain>
</file>

<file path=xl/sharedStrings.xml><?xml version="1.0" encoding="utf-8"?>
<sst xmlns="http://schemas.openxmlformats.org/spreadsheetml/2006/main" count="40" uniqueCount="29">
  <si>
    <t>Приложение  №11                                                                                                         к запросу котировок цен №021/ВВРЗ/2019</t>
  </si>
  <si>
    <t>Лот № 7</t>
  </si>
  <si>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</si>
  <si>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</si>
  <si>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</si>
  <si>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</si>
  <si>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</si>
  <si>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</si>
  <si>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</si>
  <si>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</si>
  <si>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</si>
  <si>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</si>
  <si>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</si>
  <si>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 xml:space="preserve">ФИЛЬТР ДЛЯ ВОДЫ </t>
  </si>
  <si>
    <t>шт</t>
  </si>
  <si>
    <t>ГЕЙЗЕР-3</t>
  </si>
  <si>
    <t xml:space="preserve">в течение 2020 </t>
  </si>
  <si>
    <t xml:space="preserve">ФИЛЬТР КОСОЙ </t>
  </si>
  <si>
    <t xml:space="preserve"> 3/4</t>
  </si>
  <si>
    <t>Фильтр косой</t>
  </si>
  <si>
    <t xml:space="preserve"> 1  латунь</t>
  </si>
  <si>
    <t>в течение 2020</t>
  </si>
  <si>
    <t xml:space="preserve">Фильтр масляный </t>
  </si>
  <si>
    <t xml:space="preserve">Фильтр тонкой очистки </t>
  </si>
  <si>
    <t>ФЭМГ 220-44-95-40</t>
  </si>
  <si>
    <t xml:space="preserve">Фильтрующий элемент </t>
  </si>
  <si>
    <t xml:space="preserve">Корпус фильтра </t>
  </si>
  <si>
    <t xml:space="preserve">Гейзер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</si>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</sst>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right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4" fontId="7" fillId="0" borderId="4" xfId="0" applyNumberFormat="1" applyFont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2" max="2" width="25.83203125" customWidth="1"/>
    <col min="4" max="4" width="19.6640625" customWidth="1"/>
    <col min="7" max="7" width="13.5" customWidth="1"/>
    <col min="8" max="8" width="10.83203125" customWidth="1"/>
    <col min="9" max="9" width="17.33203125" customWidth="1"/>
    <col min="10" max="10" width="13.33203125" customWidth="1"/>
    <col min="11" max="11" width="15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16.5" customHeight="1" x14ac:dyDescent="0.35">
      <c r="I4" s="2"/>
    </row>
    <row r="5" spans="1:12" ht="17.25" customHeight="1" x14ac:dyDescent="0.3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x14ac:dyDescent="0.2">
      <c r="A6" s="5" t="s">
        <v>2</v>
      </c>
      <c r="B6" s="6" t="s">
        <v>3</v>
      </c>
      <c r="C6" s="5" t="s">
        <v>4</v>
      </c>
      <c r="D6" s="7"/>
      <c r="E6" s="7"/>
      <c r="F6" s="8" t="s">
        <v>5</v>
      </c>
      <c r="G6" s="5" t="s">
        <v>6</v>
      </c>
      <c r="H6" s="8" t="s">
        <v>7</v>
      </c>
      <c r="I6" s="9" t="s">
        <v>8</v>
      </c>
      <c r="J6" s="5" t="s">
        <v>9</v>
      </c>
      <c r="K6" s="5" t="s">
        <v>10</v>
      </c>
    </row>
    <row r="7" spans="1:12" x14ac:dyDescent="0.2">
      <c r="A7" s="10"/>
      <c r="B7" s="11"/>
      <c r="C7" s="10"/>
      <c r="D7" s="12" t="s">
        <v>11</v>
      </c>
      <c r="E7" s="12" t="s">
        <v>12</v>
      </c>
      <c r="F7" s="13"/>
      <c r="G7" s="10"/>
      <c r="H7" s="14"/>
      <c r="I7" s="15"/>
      <c r="J7" s="16"/>
      <c r="K7" s="16"/>
    </row>
    <row r="8" spans="1:12" ht="12" x14ac:dyDescent="0.2">
      <c r="A8" s="17">
        <v>1</v>
      </c>
      <c r="B8" s="18" t="s">
        <v>13</v>
      </c>
      <c r="C8" s="18" t="s">
        <v>14</v>
      </c>
      <c r="D8" s="19" t="s">
        <v>15</v>
      </c>
      <c r="E8" s="20"/>
      <c r="F8" s="20"/>
      <c r="G8" s="17">
        <v>300</v>
      </c>
      <c r="H8" s="21">
        <v>65</v>
      </c>
      <c r="I8" s="18">
        <f t="shared" ref="I8:I14" si="0">H8*G8</f>
        <v>19500</v>
      </c>
      <c r="J8" s="18">
        <f t="shared" ref="J8:J14" si="1">H8*G8*1.2</f>
        <v>23400</v>
      </c>
      <c r="K8" s="22" t="s">
        <v>16</v>
      </c>
    </row>
    <row r="9" spans="1:12" ht="12" x14ac:dyDescent="0.2">
      <c r="A9" s="17">
        <v>2</v>
      </c>
      <c r="B9" s="18" t="s">
        <v>17</v>
      </c>
      <c r="C9" s="18" t="s">
        <v>14</v>
      </c>
      <c r="D9" s="18"/>
      <c r="E9" s="18"/>
      <c r="F9" s="18" t="s">
        <v>18</v>
      </c>
      <c r="G9" s="17">
        <v>50</v>
      </c>
      <c r="H9" s="21">
        <v>237.85</v>
      </c>
      <c r="I9" s="18">
        <f t="shared" si="0"/>
        <v>11892.5</v>
      </c>
      <c r="J9" s="18">
        <f t="shared" si="1"/>
        <v>14271</v>
      </c>
      <c r="K9" s="22" t="s">
        <v>16</v>
      </c>
    </row>
    <row r="10" spans="1:12" ht="12" x14ac:dyDescent="0.2">
      <c r="A10" s="17">
        <v>3</v>
      </c>
      <c r="B10" s="18" t="s">
        <v>19</v>
      </c>
      <c r="C10" s="18" t="s">
        <v>14</v>
      </c>
      <c r="D10" s="18" t="s">
        <v>20</v>
      </c>
      <c r="E10" s="18"/>
      <c r="F10" s="18"/>
      <c r="G10" s="17">
        <v>10</v>
      </c>
      <c r="H10" s="21">
        <v>91.67</v>
      </c>
      <c r="I10" s="18">
        <f t="shared" si="0"/>
        <v>916.7</v>
      </c>
      <c r="J10" s="18">
        <f t="shared" si="1"/>
        <v>1100.04</v>
      </c>
      <c r="K10" s="22" t="s">
        <v>21</v>
      </c>
    </row>
    <row r="11" spans="1:12" ht="12" x14ac:dyDescent="0.2">
      <c r="A11" s="17">
        <v>4</v>
      </c>
      <c r="B11" s="18" t="s">
        <v>22</v>
      </c>
      <c r="C11" s="18" t="s">
        <v>14</v>
      </c>
      <c r="D11" s="17">
        <v>92888262</v>
      </c>
      <c r="E11" s="23"/>
      <c r="F11" s="23"/>
      <c r="G11" s="17">
        <v>10</v>
      </c>
      <c r="H11" s="18">
        <v>6662.81</v>
      </c>
      <c r="I11" s="18">
        <f t="shared" si="0"/>
        <v>66628.100000000006</v>
      </c>
      <c r="J11" s="18">
        <f t="shared" si="1"/>
        <v>79953.72</v>
      </c>
      <c r="K11" s="22" t="s">
        <v>21</v>
      </c>
    </row>
    <row r="12" spans="1:12" ht="12" x14ac:dyDescent="0.2">
      <c r="A12" s="17">
        <v>5</v>
      </c>
      <c r="B12" s="18" t="s">
        <v>23</v>
      </c>
      <c r="C12" s="18" t="s">
        <v>14</v>
      </c>
      <c r="D12" s="18" t="s">
        <v>24</v>
      </c>
      <c r="E12" s="23"/>
      <c r="F12" s="23"/>
      <c r="G12" s="17">
        <v>12</v>
      </c>
      <c r="H12" s="23">
        <v>3445.4</v>
      </c>
      <c r="I12" s="18">
        <f t="shared" si="0"/>
        <v>41344.800000000003</v>
      </c>
      <c r="J12" s="18">
        <f t="shared" si="1"/>
        <v>49613.760000000002</v>
      </c>
      <c r="K12" s="22" t="s">
        <v>21</v>
      </c>
    </row>
    <row r="13" spans="1:12" ht="12" x14ac:dyDescent="0.2">
      <c r="A13" s="17">
        <v>7</v>
      </c>
      <c r="B13" s="18" t="s">
        <v>25</v>
      </c>
      <c r="C13" s="18" t="s">
        <v>14</v>
      </c>
      <c r="D13" s="17">
        <v>2202251210</v>
      </c>
      <c r="E13" s="23"/>
      <c r="F13" s="23"/>
      <c r="G13" s="17">
        <v>10</v>
      </c>
      <c r="H13" s="23">
        <v>1181.33</v>
      </c>
      <c r="I13" s="18">
        <f t="shared" si="0"/>
        <v>11813.3</v>
      </c>
      <c r="J13" s="18">
        <f t="shared" si="1"/>
        <v>14175.96</v>
      </c>
      <c r="K13" s="22" t="s">
        <v>21</v>
      </c>
    </row>
    <row r="14" spans="1:12" ht="12" x14ac:dyDescent="0.2">
      <c r="A14" s="24">
        <v>8</v>
      </c>
      <c r="B14" s="25" t="s">
        <v>26</v>
      </c>
      <c r="C14" s="26" t="s">
        <v>14</v>
      </c>
      <c r="D14" s="26" t="s">
        <v>27</v>
      </c>
      <c r="E14" s="26"/>
      <c r="F14" s="26"/>
      <c r="G14" s="24">
        <v>200</v>
      </c>
      <c r="H14" s="26">
        <v>1158.6099999999999</v>
      </c>
      <c r="I14" s="25">
        <f t="shared" si="0"/>
        <v>231721.99999999997</v>
      </c>
      <c r="J14" s="25">
        <f t="shared" si="1"/>
        <v>278066.39999999997</v>
      </c>
      <c r="K14" s="27" t="s">
        <v>21</v>
      </c>
    </row>
    <row r="15" spans="1:12" ht="53.25" customHeight="1" x14ac:dyDescent="0.2">
      <c r="A15" s="28"/>
      <c r="B15" s="18" t="s">
        <v>28</v>
      </c>
      <c r="C15" s="28"/>
      <c r="D15" s="28"/>
      <c r="E15" s="28"/>
      <c r="F15" s="28"/>
      <c r="G15" s="28"/>
      <c r="H15" s="28"/>
      <c r="I15" s="29">
        <f>SUM(I8:I14)</f>
        <v>383817.39999999997</v>
      </c>
      <c r="J15" s="29">
        <f>SUM(J8:J14)</f>
        <v>460580.88</v>
      </c>
      <c r="K15" s="28"/>
    </row>
    <row r="18" spans="2:6" ht="15.75" x14ac:dyDescent="0.25">
      <c r="B18" s="30"/>
      <c r="C18" s="30"/>
      <c r="D18" s="30"/>
      <c r="E18" s="30"/>
      <c r="F18" s="30"/>
    </row>
  </sheetData>
  <mergeCells count="11">
    <mergeCell ref="K6:K7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2019-12-26T08:03:21Z</dcterms:created>
  <dcterms:modified xsi:type="dcterms:W3CDTF">2019-12-26T08:03:38Z</dcterms:modified>
</cp:coreProperties>
</file>