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955"/>
  </bookViews>
  <sheets>
    <sheet name="Трубка термоусадочная" sheetId="17" r:id="rId1"/>
  </sheets>
  <calcPr calcId="125725"/>
</workbook>
</file>

<file path=xl/calcChain.xml><?xml version="1.0" encoding="utf-8"?>
<calcChain xmlns="http://schemas.openxmlformats.org/spreadsheetml/2006/main">
  <c r="I10" i="17"/>
  <c r="I7"/>
  <c r="J7"/>
  <c r="J9" l="1"/>
  <c r="I9"/>
  <c r="J8"/>
  <c r="J10" s="1"/>
  <c r="I8"/>
</calcChain>
</file>

<file path=xl/sharedStrings.xml><?xml version="1.0" encoding="utf-8"?>
<sst xmlns="http://schemas.openxmlformats.org/spreadsheetml/2006/main" count="31" uniqueCount="25">
  <si>
    <t>№ п/п</t>
  </si>
  <si>
    <t>Наименование материала</t>
  </si>
  <si>
    <t>Ед. изм</t>
  </si>
  <si>
    <t>Количество</t>
  </si>
  <si>
    <t>Цена, руб</t>
  </si>
  <si>
    <t>шт</t>
  </si>
  <si>
    <t>Марка</t>
  </si>
  <si>
    <t>ГОСТ</t>
  </si>
  <si>
    <t>Размер</t>
  </si>
  <si>
    <t>сумма без НДС</t>
  </si>
  <si>
    <t>сумма с НДС 20%</t>
  </si>
  <si>
    <t xml:space="preserve">Срок поставки </t>
  </si>
  <si>
    <t>ИТОГО</t>
  </si>
  <si>
    <t>Заместитель директора                                                                                      В.В. Ракитин</t>
  </si>
  <si>
    <t>Трубка термоусадочная</t>
  </si>
  <si>
    <t xml:space="preserve">ТТУ  черная 1м IEK </t>
  </si>
  <si>
    <t>20/10</t>
  </si>
  <si>
    <t xml:space="preserve"> 25/12.5</t>
  </si>
  <si>
    <t xml:space="preserve">ТТУ   черная 1м IEK </t>
  </si>
  <si>
    <t>ТТУ  черная 1м IEK</t>
  </si>
  <si>
    <t>35/17,5</t>
  </si>
  <si>
    <t xml:space="preserve">          к запросу котировок цен</t>
  </si>
  <si>
    <t>2-4 квартал 2019г.</t>
  </si>
  <si>
    <t>Приложение № 12</t>
  </si>
  <si>
    <t>ЛОТ № 8</t>
  </si>
</sst>
</file>

<file path=xl/styles.xml><?xml version="1.0" encoding="utf-8"?>
<styleSheet xmlns="http://schemas.openxmlformats.org/spreadsheetml/2006/main">
  <fonts count="12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8"/>
      <color theme="1"/>
      <name val="Arial"/>
      <family val="2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4">
    <xf numFmtId="0" fontId="0" fillId="0" borderId="0" xfId="0"/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Fill="1"/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1" xfId="0" applyFont="1" applyFill="1" applyBorder="1"/>
    <xf numFmtId="4" fontId="11" fillId="0" borderId="1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/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"/>
  <sheetViews>
    <sheetView tabSelected="1" workbookViewId="0">
      <selection activeCell="D30" sqref="D30"/>
    </sheetView>
  </sheetViews>
  <sheetFormatPr defaultRowHeight="11.25"/>
  <cols>
    <col min="1" max="1" width="5.33203125" customWidth="1"/>
    <col min="2" max="2" width="23.1640625" customWidth="1"/>
    <col min="4" max="4" width="21.33203125" customWidth="1"/>
    <col min="6" max="6" width="11" customWidth="1"/>
    <col min="7" max="7" width="9" customWidth="1"/>
    <col min="8" max="8" width="9.5" style="7" customWidth="1"/>
    <col min="9" max="9" width="15.6640625" customWidth="1"/>
    <col min="10" max="10" width="14" customWidth="1"/>
    <col min="11" max="11" width="15.6640625" customWidth="1"/>
  </cols>
  <sheetData>
    <row r="1" spans="1:11" ht="19.5" customHeight="1">
      <c r="G1" s="9"/>
      <c r="H1" s="22" t="s">
        <v>23</v>
      </c>
      <c r="I1" s="22"/>
    </row>
    <row r="2" spans="1:11" ht="12.75">
      <c r="H2" s="11" t="s">
        <v>21</v>
      </c>
    </row>
    <row r="4" spans="1:11" ht="34.5" customHeight="1">
      <c r="F4" s="23" t="s">
        <v>24</v>
      </c>
      <c r="G4" s="23"/>
      <c r="H4" s="12"/>
    </row>
    <row r="5" spans="1:11" ht="11.25" customHeight="1">
      <c r="A5" s="15" t="s">
        <v>0</v>
      </c>
      <c r="B5" s="15" t="s">
        <v>1</v>
      </c>
      <c r="C5" s="15" t="s">
        <v>2</v>
      </c>
      <c r="D5" s="15" t="s">
        <v>6</v>
      </c>
      <c r="E5" s="15" t="s">
        <v>7</v>
      </c>
      <c r="F5" s="19" t="s">
        <v>8</v>
      </c>
      <c r="G5" s="15" t="s">
        <v>3</v>
      </c>
      <c r="H5" s="17" t="s">
        <v>4</v>
      </c>
      <c r="I5" s="15" t="s">
        <v>9</v>
      </c>
      <c r="J5" s="15" t="s">
        <v>10</v>
      </c>
      <c r="K5" s="15" t="s">
        <v>11</v>
      </c>
    </row>
    <row r="6" spans="1:11">
      <c r="A6" s="16"/>
      <c r="B6" s="16"/>
      <c r="C6" s="16"/>
      <c r="D6" s="16"/>
      <c r="E6" s="16"/>
      <c r="F6" s="20"/>
      <c r="G6" s="16"/>
      <c r="H6" s="21"/>
      <c r="I6" s="16"/>
      <c r="J6" s="16"/>
      <c r="K6" s="16"/>
    </row>
    <row r="7" spans="1:11" s="1" customFormat="1" ht="24">
      <c r="A7" s="3">
        <v>1</v>
      </c>
      <c r="B7" s="2" t="s">
        <v>14</v>
      </c>
      <c r="C7" s="2" t="s">
        <v>5</v>
      </c>
      <c r="D7" s="2" t="s">
        <v>15</v>
      </c>
      <c r="E7" s="2"/>
      <c r="F7" s="10" t="s">
        <v>16</v>
      </c>
      <c r="G7" s="3">
        <v>80</v>
      </c>
      <c r="H7" s="8">
        <v>47.04</v>
      </c>
      <c r="I7" s="2">
        <f>H7*G7</f>
        <v>3763.2</v>
      </c>
      <c r="J7" s="2">
        <f>G7*H7*1.2</f>
        <v>4515.8399999999992</v>
      </c>
      <c r="K7" s="4" t="s">
        <v>22</v>
      </c>
    </row>
    <row r="8" spans="1:11" s="1" customFormat="1" ht="24">
      <c r="A8" s="3">
        <v>2</v>
      </c>
      <c r="B8" s="2" t="s">
        <v>14</v>
      </c>
      <c r="C8" s="2" t="s">
        <v>5</v>
      </c>
      <c r="D8" s="2" t="s">
        <v>18</v>
      </c>
      <c r="E8" s="2"/>
      <c r="F8" s="2" t="s">
        <v>17</v>
      </c>
      <c r="G8" s="3">
        <v>80</v>
      </c>
      <c r="H8" s="8">
        <v>60.76</v>
      </c>
      <c r="I8" s="2">
        <f>G8*H8</f>
        <v>4860.8</v>
      </c>
      <c r="J8" s="2">
        <f>G8*H8*1.2</f>
        <v>5832.96</v>
      </c>
      <c r="K8" s="4" t="s">
        <v>22</v>
      </c>
    </row>
    <row r="9" spans="1:11" s="1" customFormat="1" ht="27" customHeight="1">
      <c r="A9" s="3">
        <v>3</v>
      </c>
      <c r="B9" s="2" t="s">
        <v>14</v>
      </c>
      <c r="C9" s="2" t="s">
        <v>5</v>
      </c>
      <c r="D9" s="2" t="s">
        <v>19</v>
      </c>
      <c r="E9" s="2"/>
      <c r="F9" s="2" t="s">
        <v>20</v>
      </c>
      <c r="G9" s="3">
        <v>80</v>
      </c>
      <c r="H9" s="8">
        <v>96.04</v>
      </c>
      <c r="I9" s="2">
        <f>G9*H9</f>
        <v>7683.2000000000007</v>
      </c>
      <c r="J9" s="2">
        <f>G9*H9*1.2</f>
        <v>9219.84</v>
      </c>
      <c r="K9" s="4" t="s">
        <v>22</v>
      </c>
    </row>
    <row r="10" spans="1:11" ht="15.75">
      <c r="A10" s="6"/>
      <c r="B10" s="2" t="s">
        <v>12</v>
      </c>
      <c r="C10" s="6"/>
      <c r="D10" s="6"/>
      <c r="E10" s="6"/>
      <c r="F10" s="6"/>
      <c r="G10" s="6"/>
      <c r="H10" s="13"/>
      <c r="I10" s="14">
        <f>SUM(I7:I9)</f>
        <v>16307.2</v>
      </c>
      <c r="J10" s="14">
        <f>SUM(J7:J9)</f>
        <v>19568.64</v>
      </c>
      <c r="K10" s="5"/>
    </row>
    <row r="14" spans="1:11" ht="12.75">
      <c r="B14" s="18" t="s">
        <v>13</v>
      </c>
      <c r="C14" s="18"/>
      <c r="D14" s="18"/>
      <c r="E14" s="18"/>
      <c r="F14" s="18"/>
      <c r="G14" s="18"/>
      <c r="H14" s="18"/>
      <c r="I14" s="18"/>
      <c r="J14" s="18"/>
    </row>
  </sheetData>
  <mergeCells count="14">
    <mergeCell ref="H1:I1"/>
    <mergeCell ref="A5:A6"/>
    <mergeCell ref="B5:B6"/>
    <mergeCell ref="C5:C6"/>
    <mergeCell ref="F5:F6"/>
    <mergeCell ref="G5:G6"/>
    <mergeCell ref="D5:D6"/>
    <mergeCell ref="E5:E6"/>
    <mergeCell ref="F4:G4"/>
    <mergeCell ref="B14:J14"/>
    <mergeCell ref="I5:I6"/>
    <mergeCell ref="J5:J6"/>
    <mergeCell ref="K5:K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Трубка термоусадочная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2019-04-03T09:45:40Z</cp:lastPrinted>
  <dcterms:created xsi:type="dcterms:W3CDTF">2018-10-02T08:59:20Z</dcterms:created>
  <dcterms:modified xsi:type="dcterms:W3CDTF">2019-04-04T10:48:01Z</dcterms:modified>
</cp:coreProperties>
</file>