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Электроды сварочные" sheetId="31" r:id="rId1"/>
  </sheets>
  <calcPr calcId="125725"/>
</workbook>
</file>

<file path=xl/calcChain.xml><?xml version="1.0" encoding="utf-8"?>
<calcChain xmlns="http://schemas.openxmlformats.org/spreadsheetml/2006/main">
  <c r="J9" i="31"/>
  <c r="I9"/>
  <c r="I11"/>
  <c r="J10"/>
  <c r="J11"/>
  <c r="I10"/>
</calcChain>
</file>

<file path=xl/sharedStrings.xml><?xml version="1.0" encoding="utf-8"?>
<sst xmlns="http://schemas.openxmlformats.org/spreadsheetml/2006/main" count="27" uniqueCount="24">
  <si>
    <t>№ п/п</t>
  </si>
  <si>
    <t>Наименование материала</t>
  </si>
  <si>
    <t>Ед. изм</t>
  </si>
  <si>
    <t>Количество</t>
  </si>
  <si>
    <t>Цена, руб</t>
  </si>
  <si>
    <t>кг</t>
  </si>
  <si>
    <t>Марка</t>
  </si>
  <si>
    <t>ГОСТ</t>
  </si>
  <si>
    <t>Размер</t>
  </si>
  <si>
    <t>сумма без НДС</t>
  </si>
  <si>
    <t>сумма с НДС 20%</t>
  </si>
  <si>
    <t xml:space="preserve">Срок поставки </t>
  </si>
  <si>
    <t>ИТОГО</t>
  </si>
  <si>
    <t>к запросу котировок цен</t>
  </si>
  <si>
    <t>Заместитель директора                                                                                                                  В.В. Ракитин</t>
  </si>
  <si>
    <t xml:space="preserve">Заместитель директора </t>
  </si>
  <si>
    <t>2-4 кв-л 2019г</t>
  </si>
  <si>
    <t>ЛОТ  №14</t>
  </si>
  <si>
    <t xml:space="preserve"> ГОСТ9466-75, ГОСТ9467-75</t>
  </si>
  <si>
    <t>УОНИИ</t>
  </si>
  <si>
    <t xml:space="preserve">ЭЛЕКТРОД ПОКРЫТЫЙ МЕТАЛЛИЧЕСКИЙ ДЛЯ РУЧНОЙ ДУГОВОЙ СВАРКИ СТАЛЕЙ И НАПЛАВКИ </t>
  </si>
  <si>
    <t>Приложение № 18</t>
  </si>
  <si>
    <t xml:space="preserve">Электрод сварочный </t>
  </si>
  <si>
    <t>МР-3 3</t>
  </si>
</sst>
</file>

<file path=xl/styles.xml><?xml version="1.0" encoding="utf-8"?>
<styleSheet xmlns="http://schemas.openxmlformats.org/spreadsheetml/2006/main">
  <fonts count="13"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Arial"/>
      <family val="2"/>
    </font>
    <font>
      <sz val="9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3">
    <xf numFmtId="0" fontId="0" fillId="0" borderId="0" xfId="0"/>
    <xf numFmtId="0" fontId="7" fillId="2" borderId="0" xfId="0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0" borderId="0" xfId="2"/>
    <xf numFmtId="0" fontId="10" fillId="0" borderId="0" xfId="2" applyAlignment="1"/>
    <xf numFmtId="0" fontId="6" fillId="0" borderId="0" xfId="2" applyFont="1" applyAlignment="1">
      <alignment horizontal="left"/>
    </xf>
    <xf numFmtId="0" fontId="6" fillId="0" borderId="0" xfId="2" applyFont="1" applyFill="1"/>
    <xf numFmtId="0" fontId="6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1" fillId="2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/>
    </xf>
    <xf numFmtId="0" fontId="10" fillId="0" borderId="0" xfId="2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K14"/>
  <sheetViews>
    <sheetView tabSelected="1" workbookViewId="0">
      <selection activeCell="O13" sqref="O13"/>
    </sheetView>
  </sheetViews>
  <sheetFormatPr defaultRowHeight="11.25"/>
  <cols>
    <col min="1" max="1" width="6.5" customWidth="1"/>
    <col min="2" max="2" width="29" customWidth="1"/>
    <col min="4" max="4" width="9.83203125" customWidth="1"/>
    <col min="5" max="5" width="17.6640625" customWidth="1"/>
    <col min="7" max="7" width="8.5" customWidth="1"/>
    <col min="9" max="9" width="13.6640625" customWidth="1"/>
    <col min="10" max="10" width="16.33203125" customWidth="1"/>
    <col min="11" max="11" width="12.6640625" customWidth="1"/>
  </cols>
  <sheetData>
    <row r="3" spans="1:11" ht="12.75">
      <c r="B3" s="7"/>
      <c r="C3" s="7"/>
      <c r="D3" s="7"/>
      <c r="E3" s="7"/>
      <c r="F3" s="19" t="s">
        <v>21</v>
      </c>
      <c r="G3" s="7"/>
    </row>
    <row r="4" spans="1:11" ht="12.75">
      <c r="B4" s="7"/>
      <c r="C4" s="7"/>
      <c r="D4" s="7"/>
      <c r="E4" s="7"/>
      <c r="F4" s="13" t="s">
        <v>13</v>
      </c>
      <c r="G4" s="7"/>
    </row>
    <row r="5" spans="1:11" ht="23.25">
      <c r="B5" s="7"/>
      <c r="C5" s="28" t="s">
        <v>17</v>
      </c>
      <c r="D5" s="29"/>
      <c r="E5" s="7"/>
      <c r="F5" s="7"/>
      <c r="G5" s="8"/>
    </row>
    <row r="7" spans="1:11">
      <c r="A7" s="26" t="s">
        <v>0</v>
      </c>
      <c r="B7" s="22" t="s">
        <v>1</v>
      </c>
      <c r="C7" s="22" t="s">
        <v>2</v>
      </c>
      <c r="D7" s="22" t="s">
        <v>6</v>
      </c>
      <c r="E7" s="25" t="s">
        <v>7</v>
      </c>
      <c r="F7" s="22" t="s">
        <v>8</v>
      </c>
      <c r="G7" s="22" t="s">
        <v>3</v>
      </c>
      <c r="H7" s="22" t="s">
        <v>4</v>
      </c>
      <c r="I7" s="22" t="s">
        <v>9</v>
      </c>
      <c r="J7" s="22" t="s">
        <v>10</v>
      </c>
      <c r="K7" s="22" t="s">
        <v>11</v>
      </c>
    </row>
    <row r="8" spans="1:11">
      <c r="A8" s="27"/>
      <c r="B8" s="24"/>
      <c r="C8" s="24"/>
      <c r="D8" s="24"/>
      <c r="E8" s="32"/>
      <c r="F8" s="24"/>
      <c r="G8" s="24"/>
      <c r="H8" s="24"/>
      <c r="I8" s="24"/>
      <c r="J8" s="24"/>
      <c r="K8" s="23"/>
    </row>
    <row r="9" spans="1:11" s="1" customFormat="1" ht="90.75" customHeight="1">
      <c r="A9" s="3">
        <v>1</v>
      </c>
      <c r="B9" s="18" t="s">
        <v>20</v>
      </c>
      <c r="C9" s="2" t="s">
        <v>5</v>
      </c>
      <c r="D9" s="4" t="s">
        <v>19</v>
      </c>
      <c r="E9" s="4" t="s">
        <v>18</v>
      </c>
      <c r="F9" s="4"/>
      <c r="G9" s="14">
        <v>600</v>
      </c>
      <c r="H9" s="15">
        <v>67.31</v>
      </c>
      <c r="I9" s="16">
        <f>H9*G9</f>
        <v>40386</v>
      </c>
      <c r="J9" s="16">
        <f>H9*G9*1.2</f>
        <v>48463.199999999997</v>
      </c>
      <c r="K9" s="5" t="s">
        <v>16</v>
      </c>
    </row>
    <row r="10" spans="1:11" s="1" customFormat="1" ht="90.75" customHeight="1">
      <c r="A10" s="3">
        <v>2</v>
      </c>
      <c r="B10" s="18" t="s">
        <v>22</v>
      </c>
      <c r="C10" s="2" t="s">
        <v>5</v>
      </c>
      <c r="D10" s="20" t="s">
        <v>23</v>
      </c>
      <c r="E10" s="4" t="s">
        <v>18</v>
      </c>
      <c r="F10" s="4"/>
      <c r="G10" s="14">
        <v>14000</v>
      </c>
      <c r="H10" s="15">
        <v>67.790000000000006</v>
      </c>
      <c r="I10" s="16">
        <f>H10*G10</f>
        <v>949060.00000000012</v>
      </c>
      <c r="J10" s="16">
        <f>H10*G10*1.2</f>
        <v>1138872</v>
      </c>
      <c r="K10" s="5" t="s">
        <v>16</v>
      </c>
    </row>
    <row r="11" spans="1:11" ht="15">
      <c r="A11" s="30" t="s">
        <v>12</v>
      </c>
      <c r="B11" s="31"/>
      <c r="C11" s="6"/>
      <c r="D11" s="6"/>
      <c r="E11" s="6"/>
      <c r="F11" s="6"/>
      <c r="G11" s="6"/>
      <c r="H11" s="6"/>
      <c r="I11" s="21">
        <f>SUM(I9:I10)</f>
        <v>989446.00000000012</v>
      </c>
      <c r="J11" s="21">
        <f>SUM(J9:J10)</f>
        <v>1187335.2</v>
      </c>
      <c r="K11" s="17"/>
    </row>
    <row r="14" spans="1:11" ht="15.75">
      <c r="B14" s="9" t="s">
        <v>15</v>
      </c>
      <c r="C14" s="10"/>
      <c r="D14" s="11" t="s">
        <v>14</v>
      </c>
      <c r="E14" s="11"/>
      <c r="F14" s="11"/>
      <c r="G14" s="12"/>
      <c r="H14" s="12"/>
      <c r="I14" s="12"/>
    </row>
  </sheetData>
  <mergeCells count="13">
    <mergeCell ref="A7:A8"/>
    <mergeCell ref="K7:K8"/>
    <mergeCell ref="A11:B11"/>
    <mergeCell ref="C5:D5"/>
    <mergeCell ref="E7:E8"/>
    <mergeCell ref="D7:D8"/>
    <mergeCell ref="C7:C8"/>
    <mergeCell ref="G7:G8"/>
    <mergeCell ref="F7:F8"/>
    <mergeCell ref="H7:H8"/>
    <mergeCell ref="I7:I8"/>
    <mergeCell ref="J7:J8"/>
    <mergeCell ref="B7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Электроды сварочные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2019-04-04T11:05:32Z</dcterms:modified>
</cp:coreProperties>
</file>