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955"/>
  </bookViews>
  <sheets>
    <sheet name="Металлорукава" sheetId="27" r:id="rId1"/>
  </sheets>
  <calcPr calcId="125725"/>
</workbook>
</file>

<file path=xl/calcChain.xml><?xml version="1.0" encoding="utf-8"?>
<calcChain xmlns="http://schemas.openxmlformats.org/spreadsheetml/2006/main">
  <c r="I13" i="27"/>
  <c r="I8" l="1"/>
  <c r="I9" l="1"/>
  <c r="I10"/>
  <c r="I11"/>
  <c r="I12"/>
  <c r="J9"/>
  <c r="J10"/>
  <c r="J11"/>
  <c r="J12"/>
  <c r="J8"/>
  <c r="J13" l="1"/>
</calcChain>
</file>

<file path=xl/sharedStrings.xml><?xml version="1.0" encoding="utf-8"?>
<sst xmlns="http://schemas.openxmlformats.org/spreadsheetml/2006/main" count="42" uniqueCount="24">
  <si>
    <t>№ п/п</t>
  </si>
  <si>
    <t>Наименование материала</t>
  </si>
  <si>
    <t>Ед. изм</t>
  </si>
  <si>
    <t>Количество</t>
  </si>
  <si>
    <t>Цена, руб</t>
  </si>
  <si>
    <t>Марка</t>
  </si>
  <si>
    <t>ГОСТ</t>
  </si>
  <si>
    <t>Размер</t>
  </si>
  <si>
    <t>сумма без НДС</t>
  </si>
  <si>
    <t>сумма с НДС 20%</t>
  </si>
  <si>
    <t xml:space="preserve">Срок поставки </t>
  </si>
  <si>
    <t>Итого:</t>
  </si>
  <si>
    <t>к запросу котировок цен</t>
  </si>
  <si>
    <t>Заместитель директора                                                                                                                  В.В. Ракитин</t>
  </si>
  <si>
    <t>Рукав металлический </t>
  </si>
  <si>
    <t>Р3ЦХ</t>
  </si>
  <si>
    <t>ТУ 22-5570-83</t>
  </si>
  <si>
    <t> Р3ЦХ </t>
  </si>
  <si>
    <t> Р3-Ц-Х </t>
  </si>
  <si>
    <t>пог.м.</t>
  </si>
  <si>
    <t xml:space="preserve">Заместитель директора </t>
  </si>
  <si>
    <t>2-4 кв-л 2019г.</t>
  </si>
  <si>
    <t>ЛОТ  №13</t>
  </si>
  <si>
    <t>Приложение № 17</t>
  </si>
</sst>
</file>

<file path=xl/styles.xml><?xml version="1.0" encoding="utf-8"?>
<styleSheet xmlns="http://schemas.openxmlformats.org/spreadsheetml/2006/main">
  <fonts count="11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5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/>
    </xf>
    <xf numFmtId="0" fontId="9" fillId="0" borderId="0" xfId="2"/>
    <xf numFmtId="0" fontId="4" fillId="0" borderId="0" xfId="2" applyFont="1" applyAlignment="1">
      <alignment horizont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9" fillId="0" borderId="1" xfId="2" applyBorder="1"/>
    <xf numFmtId="0" fontId="9" fillId="0" borderId="0" xfId="2" applyAlignment="1">
      <alignment wrapText="1"/>
    </xf>
    <xf numFmtId="0" fontId="6" fillId="0" borderId="0" xfId="2" applyFont="1" applyAlignment="1">
      <alignment horizontal="left"/>
    </xf>
    <xf numFmtId="0" fontId="6" fillId="0" borderId="0" xfId="2" applyFont="1" applyFill="1"/>
    <xf numFmtId="0" fontId="6" fillId="0" borderId="0" xfId="2" applyFont="1" applyAlignment="1">
      <alignment horizontal="center"/>
    </xf>
    <xf numFmtId="0" fontId="6" fillId="0" borderId="0" xfId="2" applyFont="1"/>
    <xf numFmtId="0" fontId="1" fillId="0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1" fillId="0" borderId="1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9" fillId="0" borderId="0" xfId="2" applyAlignment="1">
      <alignment horizont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16"/>
  <sheetViews>
    <sheetView tabSelected="1" workbookViewId="0">
      <selection activeCell="H27" sqref="H27"/>
    </sheetView>
  </sheetViews>
  <sheetFormatPr defaultRowHeight="11.25"/>
  <cols>
    <col min="2" max="2" width="25.6640625" customWidth="1"/>
    <col min="5" max="5" width="17" customWidth="1"/>
    <col min="9" max="9" width="17.1640625" customWidth="1"/>
    <col min="10" max="10" width="16.33203125" customWidth="1"/>
    <col min="11" max="11" width="21.6640625" customWidth="1"/>
  </cols>
  <sheetData>
    <row r="2" spans="1:11" ht="12.75">
      <c r="A2" s="3"/>
      <c r="B2" s="3"/>
      <c r="C2" s="3"/>
      <c r="D2" s="3"/>
      <c r="E2" s="3"/>
      <c r="F2" s="3"/>
      <c r="G2" s="7"/>
      <c r="H2" s="19" t="s">
        <v>23</v>
      </c>
      <c r="I2" s="3"/>
      <c r="J2" s="3"/>
      <c r="K2" s="3"/>
    </row>
    <row r="3" spans="1:11" ht="12.75">
      <c r="A3" s="3"/>
      <c r="B3" s="3"/>
      <c r="C3" s="3"/>
      <c r="D3" s="3"/>
      <c r="E3" s="3"/>
      <c r="F3" s="7"/>
      <c r="G3" s="7"/>
      <c r="H3" s="4" t="s">
        <v>12</v>
      </c>
      <c r="I3" s="3"/>
      <c r="J3" s="3"/>
      <c r="K3" s="3"/>
    </row>
    <row r="4" spans="1:11" ht="12.75">
      <c r="A4" s="3"/>
      <c r="B4" s="3"/>
      <c r="C4" s="3"/>
      <c r="D4" s="3"/>
      <c r="E4" s="3"/>
      <c r="F4" s="7"/>
      <c r="G4" s="7"/>
      <c r="H4" s="4"/>
      <c r="I4" s="3"/>
      <c r="J4" s="3"/>
      <c r="K4" s="3"/>
    </row>
    <row r="5" spans="1:11" ht="12.75">
      <c r="A5" s="3"/>
      <c r="B5" s="3"/>
      <c r="C5" s="3"/>
      <c r="D5" s="3"/>
      <c r="E5" s="3"/>
      <c r="F5" s="7"/>
      <c r="G5" s="7"/>
      <c r="H5" s="4"/>
      <c r="I5" s="3"/>
      <c r="J5" s="3"/>
      <c r="K5" s="3"/>
    </row>
    <row r="6" spans="1:11" ht="23.25">
      <c r="A6" s="3"/>
      <c r="B6" s="3"/>
      <c r="C6" s="3"/>
      <c r="D6" s="23" t="s">
        <v>22</v>
      </c>
      <c r="E6" s="24"/>
      <c r="F6" s="7"/>
      <c r="G6" s="7"/>
      <c r="H6" s="4"/>
      <c r="I6" s="3"/>
      <c r="J6" s="3"/>
      <c r="K6" s="3"/>
    </row>
    <row r="7" spans="1:11" s="1" customFormat="1" ht="25.5" customHeight="1">
      <c r="A7" s="12" t="s">
        <v>0</v>
      </c>
      <c r="B7" s="13" t="s">
        <v>1</v>
      </c>
      <c r="C7" s="13" t="s">
        <v>2</v>
      </c>
      <c r="D7" s="13" t="s">
        <v>5</v>
      </c>
      <c r="E7" s="13" t="s">
        <v>6</v>
      </c>
      <c r="F7" s="13" t="s">
        <v>7</v>
      </c>
      <c r="G7" s="13" t="s">
        <v>3</v>
      </c>
      <c r="H7" s="20" t="s">
        <v>4</v>
      </c>
      <c r="I7" s="13" t="s">
        <v>8</v>
      </c>
      <c r="J7" s="13" t="s">
        <v>9</v>
      </c>
      <c r="K7" s="13" t="s">
        <v>10</v>
      </c>
    </row>
    <row r="8" spans="1:11" s="1" customFormat="1" ht="27" customHeight="1">
      <c r="A8" s="14">
        <v>1</v>
      </c>
      <c r="B8" s="14" t="s">
        <v>14</v>
      </c>
      <c r="C8" s="14" t="s">
        <v>19</v>
      </c>
      <c r="D8" s="14" t="s">
        <v>15</v>
      </c>
      <c r="E8" s="14" t="s">
        <v>16</v>
      </c>
      <c r="F8" s="14">
        <v>10</v>
      </c>
      <c r="G8" s="2">
        <v>10000</v>
      </c>
      <c r="H8" s="21">
        <v>15.8</v>
      </c>
      <c r="I8" s="15">
        <f>H8*G8</f>
        <v>158000</v>
      </c>
      <c r="J8" s="15">
        <f>H8*G8*1.2</f>
        <v>189600</v>
      </c>
      <c r="K8" s="5" t="s">
        <v>21</v>
      </c>
    </row>
    <row r="9" spans="1:11" s="1" customFormat="1" ht="22.5" customHeight="1">
      <c r="A9" s="14">
        <v>2</v>
      </c>
      <c r="B9" s="14" t="s">
        <v>14</v>
      </c>
      <c r="C9" s="14" t="s">
        <v>19</v>
      </c>
      <c r="D9" s="14" t="s">
        <v>15</v>
      </c>
      <c r="E9" s="14" t="s">
        <v>16</v>
      </c>
      <c r="F9" s="14">
        <v>15</v>
      </c>
      <c r="G9" s="2">
        <v>40000</v>
      </c>
      <c r="H9" s="21">
        <v>15.67</v>
      </c>
      <c r="I9" s="15">
        <f>H9*G9</f>
        <v>626800</v>
      </c>
      <c r="J9" s="15">
        <f>H9*G9*1.2</f>
        <v>752160</v>
      </c>
      <c r="K9" s="5" t="s">
        <v>21</v>
      </c>
    </row>
    <row r="10" spans="1:11" s="1" customFormat="1">
      <c r="A10" s="14">
        <v>3</v>
      </c>
      <c r="B10" s="14" t="s">
        <v>14</v>
      </c>
      <c r="C10" s="14" t="s">
        <v>19</v>
      </c>
      <c r="D10" s="14" t="s">
        <v>17</v>
      </c>
      <c r="E10" s="14" t="s">
        <v>16</v>
      </c>
      <c r="F10" s="14">
        <v>18</v>
      </c>
      <c r="G10" s="2">
        <v>3000</v>
      </c>
      <c r="H10" s="21">
        <v>15.47</v>
      </c>
      <c r="I10" s="15">
        <f>H10*G10</f>
        <v>46410</v>
      </c>
      <c r="J10" s="15">
        <f>H10*G10*1.2</f>
        <v>55692</v>
      </c>
      <c r="K10" s="5" t="s">
        <v>21</v>
      </c>
    </row>
    <row r="11" spans="1:11" s="1" customFormat="1" ht="22.5" customHeight="1">
      <c r="A11" s="14">
        <v>4</v>
      </c>
      <c r="B11" s="14" t="s">
        <v>14</v>
      </c>
      <c r="C11" s="14" t="s">
        <v>19</v>
      </c>
      <c r="D11" s="14" t="s">
        <v>18</v>
      </c>
      <c r="E11" s="14" t="s">
        <v>16</v>
      </c>
      <c r="F11" s="14">
        <v>12</v>
      </c>
      <c r="G11" s="2">
        <v>5000</v>
      </c>
      <c r="H11" s="21">
        <v>14.59</v>
      </c>
      <c r="I11" s="15">
        <f>H11*G11</f>
        <v>72950</v>
      </c>
      <c r="J11" s="15">
        <f>H11*G11*1.2</f>
        <v>87540</v>
      </c>
      <c r="K11" s="5" t="s">
        <v>21</v>
      </c>
    </row>
    <row r="12" spans="1:11">
      <c r="A12" s="14">
        <v>5</v>
      </c>
      <c r="B12" s="14" t="s">
        <v>14</v>
      </c>
      <c r="C12" s="14" t="s">
        <v>19</v>
      </c>
      <c r="D12" s="14" t="s">
        <v>15</v>
      </c>
      <c r="E12" s="14" t="s">
        <v>16</v>
      </c>
      <c r="F12" s="14">
        <v>32</v>
      </c>
      <c r="G12" s="2">
        <v>3000</v>
      </c>
      <c r="H12" s="21">
        <v>35.44</v>
      </c>
      <c r="I12" s="15">
        <f>H12*G12</f>
        <v>106320</v>
      </c>
      <c r="J12" s="15">
        <f>H12*G12*1.2</f>
        <v>127584</v>
      </c>
      <c r="K12" s="5" t="s">
        <v>21</v>
      </c>
    </row>
    <row r="13" spans="1:11" ht="15.75">
      <c r="A13" s="16"/>
      <c r="B13" s="17" t="s">
        <v>11</v>
      </c>
      <c r="C13" s="17"/>
      <c r="D13" s="17"/>
      <c r="E13" s="17"/>
      <c r="F13" s="17"/>
      <c r="G13" s="17"/>
      <c r="H13" s="18"/>
      <c r="I13" s="22">
        <f>SUM(I8:I12)</f>
        <v>1010480</v>
      </c>
      <c r="J13" s="22">
        <f>SUM(J8:J12)</f>
        <v>1212576</v>
      </c>
      <c r="K13" s="6"/>
    </row>
    <row r="16" spans="1:11" ht="15.75">
      <c r="A16" s="8" t="s">
        <v>20</v>
      </c>
      <c r="B16" s="9"/>
      <c r="C16" s="10" t="s">
        <v>13</v>
      </c>
      <c r="D16" s="10"/>
      <c r="E16" s="10"/>
      <c r="F16" s="11"/>
      <c r="G16" s="11"/>
      <c r="H16" s="11"/>
      <c r="I16" s="3"/>
      <c r="J16" s="3"/>
      <c r="K16" s="3"/>
    </row>
  </sheetData>
  <mergeCells count="1">
    <mergeCell ref="D6:E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Металлорукава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2019-04-03T09:45:40Z</cp:lastPrinted>
  <dcterms:created xsi:type="dcterms:W3CDTF">2018-10-02T08:59:20Z</dcterms:created>
  <dcterms:modified xsi:type="dcterms:W3CDTF">2019-04-04T11:03:19Z</dcterms:modified>
</cp:coreProperties>
</file>