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6" i="1"/>
  <c r="I16" s="1"/>
  <c r="H18"/>
  <c r="I18" s="1"/>
  <c r="H17"/>
  <c r="I17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19" l="1"/>
  <c r="I19" s="1"/>
</calcChain>
</file>

<file path=xl/sharedStrings.xml><?xml version="1.0" encoding="utf-8"?>
<sst xmlns="http://schemas.openxmlformats.org/spreadsheetml/2006/main" count="57" uniqueCount="33">
  <si>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</si>
  <si>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</si>
  <si>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</si>
  <si>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</si>
  <si>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</si>
  <si>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</si>
  <si>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</si>
  <si>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</si>
  <si>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</si>
  <si>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5918-73</t>
  </si>
  <si>
    <t>М10</t>
  </si>
  <si>
    <t>шт.</t>
  </si>
  <si>
    <t>7798-70</t>
  </si>
  <si>
    <t>Итого:</t>
  </si>
  <si>
    <t>2М36х75</t>
  </si>
  <si>
    <t>М36</t>
  </si>
  <si>
    <t>11371-78</t>
  </si>
  <si>
    <t>Шайба 10.9 ст.40Х</t>
  </si>
  <si>
    <t>Гайка 10.9 ст.40Х</t>
  </si>
  <si>
    <t>Болт 10.9 ст.40Х</t>
  </si>
  <si>
    <t>Болт 8.8 ст.40Х</t>
  </si>
  <si>
    <t>М10х35</t>
  </si>
  <si>
    <t>Гайка 8.8 ст.40Х</t>
  </si>
  <si>
    <t>5915-73</t>
  </si>
  <si>
    <t>2М10х65</t>
  </si>
  <si>
    <t>2М16х50</t>
  </si>
  <si>
    <t>2М24х60</t>
  </si>
  <si>
    <t>2М24х85</t>
  </si>
  <si>
    <t>2М20х50</t>
  </si>
  <si>
    <t>Начальная(максимальная) цена,  руб. без НДС</t>
  </si>
  <si>
    <t xml:space="preserve">                           Приложение №40 </t>
  </si>
  <si>
    <t xml:space="preserve">                                      к запросу котировок цен№081/ТВРЗ/2019</t>
  </si>
  <si>
    <t xml:space="preserve">                                                  Лот №36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</si>
</sst>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L27" sqref="L27"/>
    </sheetView>
  </sheetViews>
  <sheetFormatPr defaultRowHeight="15"/>
  <cols>
    <col min="1" max="1" width="4.140625" customWidth="1"/>
    <col min="2" max="2" width="42.85546875" customWidth="1"/>
    <col min="3" max="3" width="11" customWidth="1"/>
    <col min="4" max="4" width="10.140625" customWidth="1"/>
    <col min="5" max="5" width="9.28515625" customWidth="1"/>
    <col min="6" max="6" width="11.85546875" customWidth="1"/>
    <col min="7" max="7" width="16" customWidth="1"/>
    <col min="8" max="8" width="19.7109375" customWidth="1"/>
    <col min="9" max="9" width="17.7109375" customWidth="1"/>
  </cols>
  <sheetData>
    <row r="1" spans="1:9" ht="15.75">
      <c r="A1" s="1"/>
      <c r="B1" s="1"/>
      <c r="C1" s="1"/>
      <c r="D1" s="1"/>
      <c r="E1" s="1"/>
      <c r="F1" s="1" t="s">
        <v>0</v>
      </c>
      <c r="G1" s="1" t="s">
        <v>30</v>
      </c>
      <c r="H1" s="1"/>
      <c r="I1" s="1"/>
    </row>
    <row r="2" spans="1:9" ht="15.75">
      <c r="A2" s="1"/>
      <c r="B2" s="1"/>
      <c r="C2" s="1"/>
      <c r="D2" s="1"/>
      <c r="E2" s="1"/>
      <c r="F2" s="1"/>
      <c r="G2" s="1" t="s">
        <v>31</v>
      </c>
      <c r="H2" s="1"/>
      <c r="I2" s="1"/>
    </row>
    <row r="3" spans="1:9" ht="15.75">
      <c r="A3" s="1"/>
      <c r="B3" s="1"/>
      <c r="C3" s="1"/>
      <c r="D3" s="1"/>
      <c r="E3" s="1"/>
      <c r="F3" s="1"/>
      <c r="G3" s="2"/>
      <c r="H3" s="1"/>
      <c r="I3" s="1"/>
    </row>
    <row r="4" spans="1:9" ht="15.75">
      <c r="A4" s="1"/>
      <c r="B4" s="19"/>
      <c r="C4" s="19"/>
      <c r="D4" s="19"/>
      <c r="E4" s="19"/>
      <c r="F4" s="19"/>
      <c r="G4" s="19"/>
      <c r="H4" s="1"/>
      <c r="I4" s="1"/>
    </row>
    <row r="5" spans="1:9" ht="15.75">
      <c r="A5" s="20" t="s">
        <v>32</v>
      </c>
      <c r="B5" s="21"/>
      <c r="C5" s="21"/>
      <c r="D5" s="21"/>
      <c r="E5" s="21"/>
      <c r="F5" s="21"/>
      <c r="G5" s="21"/>
      <c r="H5" s="1"/>
      <c r="I5" s="1"/>
    </row>
    <row r="6" spans="1:9" ht="15.75">
      <c r="A6" s="3"/>
      <c r="B6" s="3"/>
      <c r="C6" s="3"/>
      <c r="D6" s="3"/>
      <c r="E6" s="3"/>
      <c r="F6" s="3"/>
      <c r="G6" s="4"/>
      <c r="H6" s="1"/>
      <c r="I6" s="1"/>
    </row>
    <row r="7" spans="1:9" ht="57">
      <c r="A7" s="5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12" t="s">
        <v>29</v>
      </c>
      <c r="H7" s="12" t="s">
        <v>7</v>
      </c>
      <c r="I7" s="12" t="s">
        <v>8</v>
      </c>
    </row>
    <row r="8" spans="1:9" ht="15.75">
      <c r="A8" s="6">
        <v>1</v>
      </c>
      <c r="B8" s="13" t="s">
        <v>19</v>
      </c>
      <c r="C8" s="6" t="s">
        <v>12</v>
      </c>
      <c r="D8" s="6" t="s">
        <v>14</v>
      </c>
      <c r="E8" s="7" t="s">
        <v>11</v>
      </c>
      <c r="F8" s="8">
        <v>1500</v>
      </c>
      <c r="G8" s="10">
        <v>1795.42</v>
      </c>
      <c r="H8" s="9">
        <f t="shared" ref="H8:H18" si="0">F8*G8</f>
        <v>2693130</v>
      </c>
      <c r="I8" s="9">
        <f>H8*1.2</f>
        <v>3231756</v>
      </c>
    </row>
    <row r="9" spans="1:9" ht="15.75">
      <c r="A9" s="6">
        <v>2</v>
      </c>
      <c r="B9" s="14" t="s">
        <v>18</v>
      </c>
      <c r="C9" s="6" t="s">
        <v>9</v>
      </c>
      <c r="D9" s="6" t="s">
        <v>15</v>
      </c>
      <c r="E9" s="7" t="s">
        <v>11</v>
      </c>
      <c r="F9" s="8">
        <v>1500</v>
      </c>
      <c r="G9" s="10">
        <v>1600.46</v>
      </c>
      <c r="H9" s="9">
        <f t="shared" si="0"/>
        <v>2400690</v>
      </c>
      <c r="I9" s="9">
        <f t="shared" ref="I9:I18" si="1">H9*1.2</f>
        <v>2880828</v>
      </c>
    </row>
    <row r="10" spans="1:9" ht="15" customHeight="1">
      <c r="A10" s="6">
        <v>3</v>
      </c>
      <c r="B10" s="14" t="s">
        <v>17</v>
      </c>
      <c r="C10" s="6" t="s">
        <v>16</v>
      </c>
      <c r="D10" s="6">
        <v>36</v>
      </c>
      <c r="E10" s="7" t="s">
        <v>11</v>
      </c>
      <c r="F10" s="8">
        <v>3000</v>
      </c>
      <c r="G10" s="10">
        <v>49.06</v>
      </c>
      <c r="H10" s="9">
        <f t="shared" si="0"/>
        <v>147180</v>
      </c>
      <c r="I10" s="9">
        <f t="shared" si="1"/>
        <v>176616</v>
      </c>
    </row>
    <row r="11" spans="1:9" ht="15.75">
      <c r="A11" s="6">
        <v>4</v>
      </c>
      <c r="B11" s="13" t="s">
        <v>20</v>
      </c>
      <c r="C11" s="6" t="s">
        <v>12</v>
      </c>
      <c r="D11" s="6" t="s">
        <v>21</v>
      </c>
      <c r="E11" s="7" t="s">
        <v>11</v>
      </c>
      <c r="F11" s="8">
        <v>5000</v>
      </c>
      <c r="G11" s="10">
        <v>105</v>
      </c>
      <c r="H11" s="9">
        <f t="shared" si="0"/>
        <v>525000</v>
      </c>
      <c r="I11" s="9">
        <f t="shared" si="1"/>
        <v>630000</v>
      </c>
    </row>
    <row r="12" spans="1:9" ht="15.75">
      <c r="A12" s="6">
        <v>5</v>
      </c>
      <c r="B12" s="14" t="s">
        <v>22</v>
      </c>
      <c r="C12" s="6" t="s">
        <v>23</v>
      </c>
      <c r="D12" s="6" t="s">
        <v>10</v>
      </c>
      <c r="E12" s="7" t="s">
        <v>11</v>
      </c>
      <c r="F12" s="8">
        <v>10000</v>
      </c>
      <c r="G12" s="10">
        <v>55.8</v>
      </c>
      <c r="H12" s="9">
        <f t="shared" si="0"/>
        <v>558000</v>
      </c>
      <c r="I12" s="9">
        <f t="shared" si="1"/>
        <v>669600</v>
      </c>
    </row>
    <row r="13" spans="1:9" ht="15.75">
      <c r="A13" s="6">
        <v>6</v>
      </c>
      <c r="B13" s="14" t="s">
        <v>19</v>
      </c>
      <c r="C13" s="6" t="s">
        <v>12</v>
      </c>
      <c r="D13" s="6" t="s">
        <v>24</v>
      </c>
      <c r="E13" s="7" t="s">
        <v>11</v>
      </c>
      <c r="F13" s="8">
        <v>1000</v>
      </c>
      <c r="G13" s="10">
        <v>505</v>
      </c>
      <c r="H13" s="9">
        <f t="shared" si="0"/>
        <v>505000</v>
      </c>
      <c r="I13" s="9">
        <f t="shared" si="1"/>
        <v>606000</v>
      </c>
    </row>
    <row r="14" spans="1:9" ht="15.75">
      <c r="A14" s="6">
        <v>7</v>
      </c>
      <c r="B14" s="14" t="s">
        <v>18</v>
      </c>
      <c r="C14" s="6" t="s">
        <v>9</v>
      </c>
      <c r="D14" s="6" t="s">
        <v>10</v>
      </c>
      <c r="E14" s="6" t="s">
        <v>11</v>
      </c>
      <c r="F14" s="6">
        <v>1000</v>
      </c>
      <c r="G14" s="10">
        <v>142.5</v>
      </c>
      <c r="H14" s="9">
        <f t="shared" si="0"/>
        <v>142500</v>
      </c>
      <c r="I14" s="9">
        <f t="shared" si="1"/>
        <v>171000</v>
      </c>
    </row>
    <row r="15" spans="1:9" ht="15.75">
      <c r="A15" s="6">
        <v>8</v>
      </c>
      <c r="B15" s="14" t="s">
        <v>19</v>
      </c>
      <c r="C15" s="6" t="s">
        <v>12</v>
      </c>
      <c r="D15" s="6" t="s">
        <v>25</v>
      </c>
      <c r="E15" s="6" t="s">
        <v>11</v>
      </c>
      <c r="F15" s="6">
        <v>5000</v>
      </c>
      <c r="G15" s="10">
        <v>81.7</v>
      </c>
      <c r="H15" s="9">
        <f t="shared" si="0"/>
        <v>408500</v>
      </c>
      <c r="I15" s="9">
        <f t="shared" si="1"/>
        <v>490200</v>
      </c>
    </row>
    <row r="16" spans="1:9" ht="15.75">
      <c r="A16" s="15">
        <v>9</v>
      </c>
      <c r="B16" s="14" t="s">
        <v>19</v>
      </c>
      <c r="C16" s="6" t="s">
        <v>12</v>
      </c>
      <c r="D16" s="6" t="s">
        <v>28</v>
      </c>
      <c r="E16" s="7" t="s">
        <v>11</v>
      </c>
      <c r="F16" s="6">
        <v>2500</v>
      </c>
      <c r="G16" s="10">
        <v>123.8</v>
      </c>
      <c r="H16" s="9">
        <f t="shared" si="0"/>
        <v>309500</v>
      </c>
      <c r="I16" s="9">
        <f t="shared" si="1"/>
        <v>371400</v>
      </c>
    </row>
    <row r="17" spans="1:9" ht="17.25" customHeight="1">
      <c r="A17" s="15">
        <v>10</v>
      </c>
      <c r="B17" s="14" t="s">
        <v>19</v>
      </c>
      <c r="C17" s="6" t="s">
        <v>12</v>
      </c>
      <c r="D17" s="6" t="s">
        <v>26</v>
      </c>
      <c r="E17" s="7" t="s">
        <v>11</v>
      </c>
      <c r="F17" s="6">
        <v>500</v>
      </c>
      <c r="G17" s="10">
        <v>178.5</v>
      </c>
      <c r="H17" s="9">
        <f t="shared" si="0"/>
        <v>89250</v>
      </c>
      <c r="I17" s="9">
        <f t="shared" si="1"/>
        <v>107100</v>
      </c>
    </row>
    <row r="18" spans="1:9" ht="17.25" customHeight="1">
      <c r="A18" s="15">
        <v>11</v>
      </c>
      <c r="B18" s="14" t="s">
        <v>19</v>
      </c>
      <c r="C18" s="6" t="s">
        <v>12</v>
      </c>
      <c r="D18" s="6" t="s">
        <v>27</v>
      </c>
      <c r="E18" s="7" t="s">
        <v>11</v>
      </c>
      <c r="F18" s="6">
        <v>1000</v>
      </c>
      <c r="G18" s="10">
        <v>544.95000000000005</v>
      </c>
      <c r="H18" s="9">
        <f t="shared" si="0"/>
        <v>544950</v>
      </c>
      <c r="I18" s="9">
        <f t="shared" si="1"/>
        <v>653940</v>
      </c>
    </row>
    <row r="19" spans="1:9" ht="15.75">
      <c r="A19" s="16"/>
      <c r="B19" s="17" t="s">
        <v>13</v>
      </c>
      <c r="C19" s="17"/>
      <c r="D19" s="17"/>
      <c r="E19" s="17"/>
      <c r="F19" s="17"/>
      <c r="G19" s="18"/>
      <c r="H19" s="18">
        <f>SUM(H8:H18)</f>
        <v>8323700</v>
      </c>
      <c r="I19" s="18">
        <f>H19*1.2</f>
        <v>9988440</v>
      </c>
    </row>
  </sheetData>
  <mergeCells count="2">
    <mergeCell ref="B4:G4"/>
    <mergeCell ref="A5:G5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2019-12-06T12:39:34Z</cp:lastPrinted>
  <dcterms:created xsi:type="dcterms:W3CDTF">2019-11-06T12:34:09Z</dcterms:created>
  <dcterms:modified xsi:type="dcterms:W3CDTF">2019-12-21T17:41:45Z</dcterms:modified>
</cp:coreProperties>
</file>