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" i="1"/>
  <c r="I7"/>
  <c r="J7" s="1"/>
  <c r="J5" l="1"/>
  <c r="I6"/>
  <c r="J6" s="1"/>
  <c r="J8" l="1"/>
  <c r="I8"/>
</calcChain>
</file>

<file path=xl/sharedStrings.xml><?xml version="1.0" encoding="utf-8"?>
<sst xmlns="http://schemas.openxmlformats.org/spreadsheetml/2006/main" count="20" uniqueCount="18">
  <si>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</si>
  <si>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</si>
  <si>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</si>
  <si>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</si>
  <si>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</si>
  <si>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</si>
  <si>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</si>
  <si>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</si>
  <si>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</si>
  <si>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</si>
  <si>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</si>
  <si>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</si>
  <si>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шт</t>
  </si>
  <si>
    <t>Срок поставки до</t>
  </si>
  <si>
    <t>Пластина суфле боковая  левая 181.01.15086</t>
  </si>
  <si>
    <t>Пластина суфле верхняя 181.01.15088</t>
  </si>
  <si>
    <t>Пластина суфле боковая  правая 181.01.15087</t>
  </si>
  <si>
    <t xml:space="preserve">Приложение №5
к запросу котировок цен№067/ТВРЗ/2019 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</si>
</sst>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5" fillId="0" borderId="2" xfId="0" applyFont="1" applyBorder="1"/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106" zoomScaleNormal="100" zoomScaleSheetLayoutView="106" workbookViewId="0">
      <selection activeCell="M3" sqref="M3"/>
    </sheetView>
  </sheetViews>
  <sheetFormatPr defaultColWidth="8.85546875" defaultRowHeight="18"/>
  <cols>
    <col min="1" max="1" width="3.7109375" style="20" customWidth="1"/>
    <col min="2" max="2" width="20" style="1" customWidth="1"/>
    <col min="3" max="3" width="10.5703125" style="21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12.5703125" style="37" customWidth="1"/>
    <col min="12" max="16384" width="8.85546875" style="1"/>
  </cols>
  <sheetData>
    <row r="1" spans="1:11" ht="74.25" customHeight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18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38" t="s">
        <v>13</v>
      </c>
    </row>
    <row r="4" spans="1:11" s="15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41">
        <v>8</v>
      </c>
      <c r="I4" s="12">
        <v>9</v>
      </c>
      <c r="J4" s="14">
        <v>10</v>
      </c>
      <c r="K4" s="33">
        <v>11</v>
      </c>
    </row>
    <row r="5" spans="1:11" s="15" customFormat="1" ht="45.75" customHeight="1">
      <c r="A5" s="32">
        <v>1</v>
      </c>
      <c r="B5" s="30" t="s">
        <v>14</v>
      </c>
      <c r="C5" s="13"/>
      <c r="D5" s="12"/>
      <c r="E5" s="12"/>
      <c r="F5" s="29" t="s">
        <v>12</v>
      </c>
      <c r="G5" s="40">
        <v>1400</v>
      </c>
      <c r="H5" s="25">
        <v>2638.85</v>
      </c>
      <c r="I5" s="24">
        <f>G5*H5</f>
        <v>3694390</v>
      </c>
      <c r="J5" s="34">
        <f>I5*1.2</f>
        <v>4433268</v>
      </c>
      <c r="K5" s="39">
        <v>44196</v>
      </c>
    </row>
    <row r="6" spans="1:11" s="18" customFormat="1" ht="41.25" customHeight="1">
      <c r="A6" s="16">
        <v>2</v>
      </c>
      <c r="B6" s="30" t="s">
        <v>16</v>
      </c>
      <c r="C6" s="16"/>
      <c r="D6" s="16"/>
      <c r="E6" s="16"/>
      <c r="F6" s="17" t="s">
        <v>12</v>
      </c>
      <c r="G6" s="40">
        <v>1400</v>
      </c>
      <c r="H6" s="25">
        <v>2638.85</v>
      </c>
      <c r="I6" s="24">
        <f>G6*H6</f>
        <v>3694390</v>
      </c>
      <c r="J6" s="34">
        <f t="shared" ref="J6:J7" si="0">I6*1.2</f>
        <v>4433268</v>
      </c>
      <c r="K6" s="39">
        <v>44196</v>
      </c>
    </row>
    <row r="7" spans="1:11" s="18" customFormat="1" ht="31.5" customHeight="1">
      <c r="A7" s="16">
        <v>3</v>
      </c>
      <c r="B7" s="23" t="s">
        <v>15</v>
      </c>
      <c r="C7" s="16"/>
      <c r="D7" s="16"/>
      <c r="E7" s="16"/>
      <c r="F7" s="17" t="s">
        <v>12</v>
      </c>
      <c r="G7" s="40">
        <v>1400</v>
      </c>
      <c r="H7" s="25">
        <v>2638.85</v>
      </c>
      <c r="I7" s="24">
        <f>G7*H7</f>
        <v>3694390</v>
      </c>
      <c r="J7" s="34">
        <f t="shared" si="0"/>
        <v>4433268</v>
      </c>
      <c r="K7" s="39">
        <v>44196</v>
      </c>
    </row>
    <row r="8" spans="1:11" s="18" customFormat="1" ht="33.75" customHeight="1">
      <c r="A8" s="27"/>
      <c r="B8" s="28" t="s">
        <v>11</v>
      </c>
      <c r="C8" s="22"/>
      <c r="D8" s="22"/>
      <c r="E8" s="22"/>
      <c r="F8" s="22"/>
      <c r="G8" s="22"/>
      <c r="H8" s="22"/>
      <c r="I8" s="26">
        <f>SUM(I5:I7)</f>
        <v>11083170</v>
      </c>
      <c r="J8" s="35">
        <f>SUM(J5:J7)</f>
        <v>13299804</v>
      </c>
      <c r="K8" s="31"/>
    </row>
    <row r="9" spans="1:11" s="18" customFormat="1" ht="33.7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s="19" customFormat="1" ht="15.75">
      <c r="K10" s="36"/>
    </row>
    <row r="11" spans="1:11" s="19" customFormat="1" ht="15.75">
      <c r="K11" s="36"/>
    </row>
    <row r="12" spans="1:11" s="19" customFormat="1" ht="15.75">
      <c r="K12" s="36"/>
    </row>
    <row r="13" spans="1:11" s="19" customFormat="1" ht="15.75">
      <c r="K13" s="36"/>
    </row>
    <row r="14" spans="1:11" s="19" customFormat="1" ht="15.75">
      <c r="K14" s="36"/>
    </row>
    <row r="15" spans="1:11" s="19" customFormat="1" ht="15.75">
      <c r="K15" s="36"/>
    </row>
  </sheetData>
  <mergeCells count="2">
    <mergeCell ref="A1:K1"/>
    <mergeCell ref="A9:K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2019-10-22T10:27:25Z</dcterms:modified>
</cp:coreProperties>
</file>