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I10" i="1" l="1"/>
  <c r="J10" i="1" s="1"/>
  <c r="I9" i="1"/>
  <c r="J9" i="1" s="1"/>
  <c r="I8" i="1"/>
  <c r="J8" i="1" s="1"/>
  <c r="J11" i="1" l="1"/>
  <c r="I11" i="1"/>
</calcChain>
</file>

<file path=xl/sharedStrings.xml><?xml version="1.0" encoding="utf-8"?>
<sst xmlns="http://schemas.openxmlformats.org/spreadsheetml/2006/main" count="33" uniqueCount="30">
  <si>
    <t xml:space="preserve">                                Лот №8</t>
  </si>
  <si>
    <t>Выключатель путевой концевой</t>
  </si>
  <si>
    <t xml:space="preserve"> ВПК-2112</t>
  </si>
  <si>
    <t>шт</t>
  </si>
  <si>
    <t xml:space="preserve">Автоматический выключатель </t>
  </si>
  <si>
    <t>ВА-47-29</t>
  </si>
  <si>
    <t>10А</t>
  </si>
  <si>
    <t>шт.</t>
  </si>
  <si>
    <t>16А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</si>
  <si>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</si>
  <si>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</si>
  <si>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</si>
  <si>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</si>
  <si>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</si>
  <si>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</si>
  <si>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</si>
  <si>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</si>
  <si>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</si>
  <si>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учетом НДС</t>
  </si>
  <si>
    <t>Итого:</t>
  </si>
  <si>
    <t>2</t>
  </si>
  <si>
    <t>3</t>
  </si>
  <si>
    <t>4</t>
  </si>
  <si>
    <t>5</t>
  </si>
  <si>
    <t>6</t>
  </si>
  <si>
    <t>9</t>
  </si>
  <si>
    <t>10</t>
  </si>
  <si>
    <t xml:space="preserve"> Приложение № 12</t>
  </si>
  <si>
    <t>И.о.заместителя директора по коммерческой работе                                                                           Д.В.Давлюд</t>
  </si>
  <si>
    <t xml:space="preserve"> к запросу котировок цен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</si>
</sst>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[Red]\-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name val="Helv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4" fontId="4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3" fontId="1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H4" sqref="H4"/>
    </sheetView>
  </sheetViews>
  <sheetFormatPr defaultRowHeight="15" x14ac:dyDescent="0.25"/>
  <cols>
    <col min="1" max="1" width="7.85546875" customWidth="1"/>
    <col min="2" max="2" width="27.28515625" customWidth="1"/>
    <col min="8" max="8" width="10.28515625" customWidth="1"/>
    <col min="9" max="9" width="16.7109375" customWidth="1"/>
    <col min="10" max="10" width="14.28515625" customWidth="1"/>
  </cols>
  <sheetData>
    <row r="2" spans="1:10" x14ac:dyDescent="0.25">
      <c r="H2" t="s">
        <v>27</v>
      </c>
    </row>
    <row r="3" spans="1:10" x14ac:dyDescent="0.25">
      <c r="H3" t="s">
        <v>29</v>
      </c>
    </row>
    <row r="5" spans="1:10" ht="15.75" x14ac:dyDescent="0.25">
      <c r="A5" s="23" t="s">
        <v>0</v>
      </c>
      <c r="B5" s="23"/>
      <c r="C5" s="23"/>
      <c r="D5" s="23"/>
      <c r="E5" s="23"/>
      <c r="F5" s="23"/>
      <c r="G5" s="23"/>
      <c r="H5" s="23"/>
      <c r="I5" s="1"/>
      <c r="J5" s="1"/>
    </row>
    <row r="6" spans="1:10" ht="78.75" x14ac:dyDescent="0.25">
      <c r="A6" s="14" t="s">
        <v>9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12" t="s">
        <v>15</v>
      </c>
      <c r="H6" s="13" t="s">
        <v>16</v>
      </c>
      <c r="I6" s="11" t="s">
        <v>17</v>
      </c>
      <c r="J6" s="11" t="s">
        <v>18</v>
      </c>
    </row>
    <row r="7" spans="1:10" ht="15.75" x14ac:dyDescent="0.25">
      <c r="A7" s="14">
        <v>1</v>
      </c>
      <c r="B7" s="11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2">
        <v>7</v>
      </c>
      <c r="H7" s="21">
        <v>8</v>
      </c>
      <c r="I7" s="11" t="s">
        <v>25</v>
      </c>
      <c r="J7" s="11" t="s">
        <v>26</v>
      </c>
    </row>
    <row r="8" spans="1:10" ht="31.5" x14ac:dyDescent="0.25">
      <c r="A8" s="2">
        <v>1</v>
      </c>
      <c r="B8" s="3" t="s">
        <v>1</v>
      </c>
      <c r="C8" s="2" t="s">
        <v>2</v>
      </c>
      <c r="D8" s="4"/>
      <c r="E8" s="4"/>
      <c r="F8" s="4" t="s">
        <v>3</v>
      </c>
      <c r="G8" s="5">
        <v>575</v>
      </c>
      <c r="H8" s="6">
        <v>416.5</v>
      </c>
      <c r="I8" s="6">
        <f>G8*H8</f>
        <v>239487.5</v>
      </c>
      <c r="J8" s="6">
        <f>I8*1.2</f>
        <v>287385</v>
      </c>
    </row>
    <row r="9" spans="1:10" ht="31.5" x14ac:dyDescent="0.25">
      <c r="A9" s="2">
        <v>2</v>
      </c>
      <c r="B9" s="7" t="s">
        <v>4</v>
      </c>
      <c r="C9" s="2" t="s">
        <v>5</v>
      </c>
      <c r="D9" s="2"/>
      <c r="E9" s="2" t="s">
        <v>6</v>
      </c>
      <c r="F9" s="8" t="s">
        <v>7</v>
      </c>
      <c r="G9" s="9">
        <v>1650</v>
      </c>
      <c r="H9" s="10">
        <v>84.92</v>
      </c>
      <c r="I9" s="6">
        <f>G9*H9</f>
        <v>140118</v>
      </c>
      <c r="J9" s="6">
        <f>I9*1.2</f>
        <v>168141.6</v>
      </c>
    </row>
    <row r="10" spans="1:10" ht="31.5" x14ac:dyDescent="0.25">
      <c r="A10" s="2">
        <v>3</v>
      </c>
      <c r="B10" s="7" t="s">
        <v>4</v>
      </c>
      <c r="C10" s="2" t="s">
        <v>5</v>
      </c>
      <c r="D10" s="2"/>
      <c r="E10" s="2" t="s">
        <v>8</v>
      </c>
      <c r="F10" s="8" t="s">
        <v>7</v>
      </c>
      <c r="G10" s="9">
        <v>150</v>
      </c>
      <c r="H10" s="10">
        <v>84.92</v>
      </c>
      <c r="I10" s="6">
        <f>G10*H10</f>
        <v>12738</v>
      </c>
      <c r="J10" s="6">
        <f>I10*1.2</f>
        <v>15285.599999999999</v>
      </c>
    </row>
    <row r="11" spans="1:10" ht="15.75" x14ac:dyDescent="0.25">
      <c r="A11" s="15"/>
      <c r="B11" s="20" t="s">
        <v>19</v>
      </c>
      <c r="C11" s="16"/>
      <c r="D11" s="16"/>
      <c r="E11" s="16"/>
      <c r="F11" s="16"/>
      <c r="G11" s="17"/>
      <c r="H11" s="18"/>
      <c r="I11" s="19">
        <f>SUM(I8:I10)</f>
        <v>392343.5</v>
      </c>
      <c r="J11" s="19">
        <f>SUM(J8:J10)</f>
        <v>470812.19999999995</v>
      </c>
    </row>
    <row r="14" spans="1:10" ht="18.75" x14ac:dyDescent="0.3">
      <c r="A14" s="22" t="s">
        <v>28</v>
      </c>
      <c r="B14" s="22"/>
      <c r="C14" s="22"/>
      <c r="D14" s="22"/>
      <c r="E14" s="22"/>
      <c r="F14" s="22"/>
      <c r="G14" s="22"/>
      <c r="H14" s="22"/>
      <c r="I14" s="22"/>
      <c r="J14" s="22"/>
    </row>
  </sheetData>
  <mergeCells count="1">
    <mergeCell ref="A5:H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2019-04-19T07:37:49Z</dcterms:modified>
</cp:coreProperties>
</file>