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4" i="1"/>
  <c r="J14" s="1"/>
  <c r="I13"/>
  <c r="J13" s="1"/>
  <c r="I12"/>
  <c r="J12" s="1"/>
  <c r="I11"/>
  <c r="J11" s="1"/>
  <c r="I10"/>
  <c r="J10" s="1"/>
  <c r="I9"/>
  <c r="I15" s="1"/>
  <c r="J9" l="1"/>
  <c r="J15" s="1"/>
</calcChain>
</file>

<file path=xl/sharedStrings.xml><?xml version="1.0" encoding="utf-8"?>
<sst xmlns="http://schemas.openxmlformats.org/spreadsheetml/2006/main" count="43" uniqueCount="38">
  <si>
    <t xml:space="preserve">                                Лот №11</t>
  </si>
  <si>
    <t>Светильник</t>
  </si>
  <si>
    <t xml:space="preserve"> ЛВВ04-2 20 50В</t>
  </si>
  <si>
    <t>шт</t>
  </si>
  <si>
    <t xml:space="preserve">Светильник </t>
  </si>
  <si>
    <t>CARINA 51012 
Комтекс</t>
  </si>
  <si>
    <t>шт.</t>
  </si>
  <si>
    <t xml:space="preserve">Светильник бытовой с удлинителем  </t>
  </si>
  <si>
    <t>РВО-42</t>
  </si>
  <si>
    <t>220В 6м</t>
  </si>
  <si>
    <t xml:space="preserve">Светильник люминисцентный  </t>
  </si>
  <si>
    <t>ОМЕГА-ЭЛ</t>
  </si>
  <si>
    <t>110В</t>
  </si>
  <si>
    <t>ПСХ-60 муз</t>
  </si>
  <si>
    <t>220в 16а</t>
  </si>
  <si>
    <t>Рассеиватель к светильнику</t>
  </si>
  <si>
    <t xml:space="preserve"> 47К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</si>
  <si>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</si>
  <si>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</si>
  <si>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</si>
  <si>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</si>
  <si>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</si>
  <si>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</si>
  <si>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</si>
  <si>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</si>
  <si>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</si>
  <si>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учетом НДС</t>
  </si>
  <si>
    <t>Итого:</t>
  </si>
  <si>
    <t>2</t>
  </si>
  <si>
    <t>3</t>
  </si>
  <si>
    <t>4</t>
  </si>
  <si>
    <t>5</t>
  </si>
  <si>
    <t>6</t>
  </si>
  <si>
    <t>9</t>
  </si>
  <si>
    <t>10</t>
  </si>
  <si>
    <t xml:space="preserve"> к запросу котировок цен№ </t>
  </si>
  <si>
    <t>И.о.заместителя директора по коммерческой работе                                                                           Д.В.Давлюд</t>
  </si>
  <si>
    <t xml:space="preserve">  Приложение №15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</si>
</sst>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name val="Helv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4" fontId="4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3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J4" sqref="J4"/>
    </sheetView>
  </sheetViews>
  <sheetFormatPr defaultRowHeight="15"/>
  <cols>
    <col min="1" max="1" width="8.5703125" customWidth="1"/>
    <col min="2" max="2" width="20.5703125" customWidth="1"/>
    <col min="3" max="3" width="15.28515625" customWidth="1"/>
    <col min="4" max="4" width="14.85546875" customWidth="1"/>
    <col min="8" max="8" width="12.85546875" customWidth="1"/>
    <col min="9" max="9" width="14.5703125" customWidth="1"/>
    <col min="10" max="10" width="15.140625" customWidth="1"/>
  </cols>
  <sheetData>
    <row r="2" spans="1:10">
      <c r="H2" t="s">
        <v>37</v>
      </c>
    </row>
    <row r="3" spans="1:10">
      <c r="H3" t="s">
        <v>35</v>
      </c>
    </row>
    <row r="6" spans="1:10" ht="15.75">
      <c r="A6" s="23" t="s">
        <v>0</v>
      </c>
      <c r="B6" s="23"/>
      <c r="C6" s="23"/>
      <c r="D6" s="23"/>
      <c r="E6" s="23"/>
      <c r="F6" s="23"/>
      <c r="G6" s="23"/>
      <c r="H6" s="23"/>
      <c r="I6" s="1"/>
      <c r="J6" s="1"/>
    </row>
    <row r="7" spans="1:10" ht="63">
      <c r="A7" s="22" t="s">
        <v>17</v>
      </c>
      <c r="B7" s="12" t="s">
        <v>18</v>
      </c>
      <c r="C7" s="12" t="s">
        <v>19</v>
      </c>
      <c r="D7" s="12" t="s">
        <v>20</v>
      </c>
      <c r="E7" s="12" t="s">
        <v>21</v>
      </c>
      <c r="F7" s="12" t="s">
        <v>22</v>
      </c>
      <c r="G7" s="13" t="s">
        <v>23</v>
      </c>
      <c r="H7" s="14" t="s">
        <v>24</v>
      </c>
      <c r="I7" s="12" t="s">
        <v>25</v>
      </c>
      <c r="J7" s="12" t="s">
        <v>26</v>
      </c>
    </row>
    <row r="8" spans="1:10" ht="15.75">
      <c r="A8" s="11">
        <v>1</v>
      </c>
      <c r="B8" s="12" t="s">
        <v>28</v>
      </c>
      <c r="C8" s="12" t="s">
        <v>29</v>
      </c>
      <c r="D8" s="12" t="s">
        <v>30</v>
      </c>
      <c r="E8" s="12" t="s">
        <v>31</v>
      </c>
      <c r="F8" s="12" t="s">
        <v>32</v>
      </c>
      <c r="G8" s="13">
        <v>7</v>
      </c>
      <c r="H8" s="21">
        <v>8</v>
      </c>
      <c r="I8" s="12" t="s">
        <v>33</v>
      </c>
      <c r="J8" s="12" t="s">
        <v>34</v>
      </c>
    </row>
    <row r="9" spans="1:10" ht="31.5">
      <c r="A9" s="2">
        <v>1</v>
      </c>
      <c r="B9" s="3" t="s">
        <v>1</v>
      </c>
      <c r="C9" s="2" t="s">
        <v>2</v>
      </c>
      <c r="D9" s="4"/>
      <c r="E9" s="4"/>
      <c r="F9" s="4" t="s">
        <v>3</v>
      </c>
      <c r="G9" s="5">
        <v>50</v>
      </c>
      <c r="H9" s="6">
        <v>3841.6</v>
      </c>
      <c r="I9" s="6">
        <f t="shared" ref="I9:I14" si="0">G9*H9</f>
        <v>192080</v>
      </c>
      <c r="J9" s="6">
        <f t="shared" ref="J9:J14" si="1">I9*1.2</f>
        <v>230496</v>
      </c>
    </row>
    <row r="10" spans="1:10" ht="47.25">
      <c r="A10" s="2">
        <v>2</v>
      </c>
      <c r="B10" s="7" t="s">
        <v>4</v>
      </c>
      <c r="C10" s="2" t="s">
        <v>5</v>
      </c>
      <c r="D10" s="4"/>
      <c r="E10" s="4"/>
      <c r="F10" s="8" t="s">
        <v>6</v>
      </c>
      <c r="G10" s="9">
        <v>450</v>
      </c>
      <c r="H10" s="10">
        <v>61.74</v>
      </c>
      <c r="I10" s="6">
        <f t="shared" si="0"/>
        <v>27783</v>
      </c>
      <c r="J10" s="6">
        <f t="shared" si="1"/>
        <v>33339.599999999999</v>
      </c>
    </row>
    <row r="11" spans="1:10" ht="47.25">
      <c r="A11" s="2">
        <v>3</v>
      </c>
      <c r="B11" s="7" t="s">
        <v>7</v>
      </c>
      <c r="C11" s="4" t="s">
        <v>8</v>
      </c>
      <c r="D11" s="4"/>
      <c r="E11" s="4" t="s">
        <v>9</v>
      </c>
      <c r="F11" s="8" t="s">
        <v>6</v>
      </c>
      <c r="G11" s="9">
        <v>150</v>
      </c>
      <c r="H11" s="10">
        <v>431.2</v>
      </c>
      <c r="I11" s="6">
        <f t="shared" si="0"/>
        <v>64680</v>
      </c>
      <c r="J11" s="6">
        <f t="shared" si="1"/>
        <v>77616</v>
      </c>
    </row>
    <row r="12" spans="1:10" ht="31.5">
      <c r="A12" s="2">
        <v>4</v>
      </c>
      <c r="B12" s="7" t="s">
        <v>10</v>
      </c>
      <c r="C12" s="4" t="s">
        <v>11</v>
      </c>
      <c r="D12" s="4"/>
      <c r="E12" s="4" t="s">
        <v>12</v>
      </c>
      <c r="F12" s="8" t="s">
        <v>6</v>
      </c>
      <c r="G12" s="9">
        <v>150</v>
      </c>
      <c r="H12" s="10">
        <v>728.14</v>
      </c>
      <c r="I12" s="6">
        <f t="shared" si="0"/>
        <v>109221</v>
      </c>
      <c r="J12" s="6">
        <f t="shared" si="1"/>
        <v>131065.2</v>
      </c>
    </row>
    <row r="13" spans="1:10" ht="15.75">
      <c r="A13" s="2">
        <v>5</v>
      </c>
      <c r="B13" s="7" t="s">
        <v>4</v>
      </c>
      <c r="C13" s="4" t="s">
        <v>13</v>
      </c>
      <c r="D13" s="4"/>
      <c r="E13" s="4" t="s">
        <v>14</v>
      </c>
      <c r="F13" s="8" t="s">
        <v>6</v>
      </c>
      <c r="G13" s="9">
        <v>550</v>
      </c>
      <c r="H13" s="6">
        <v>91.24</v>
      </c>
      <c r="I13" s="6">
        <f t="shared" si="0"/>
        <v>50182</v>
      </c>
      <c r="J13" s="6">
        <f t="shared" si="1"/>
        <v>60218.399999999994</v>
      </c>
    </row>
    <row r="14" spans="1:10" ht="31.5">
      <c r="A14" s="2">
        <v>6</v>
      </c>
      <c r="B14" s="3" t="s">
        <v>15</v>
      </c>
      <c r="C14" s="2" t="s">
        <v>16</v>
      </c>
      <c r="D14" s="4"/>
      <c r="E14" s="4"/>
      <c r="F14" s="4" t="s">
        <v>3</v>
      </c>
      <c r="G14" s="5">
        <v>350</v>
      </c>
      <c r="H14" s="6">
        <v>1146.49</v>
      </c>
      <c r="I14" s="6">
        <f t="shared" si="0"/>
        <v>401271.5</v>
      </c>
      <c r="J14" s="6">
        <f t="shared" si="1"/>
        <v>481525.8</v>
      </c>
    </row>
    <row r="15" spans="1:10" ht="15.75">
      <c r="A15" s="15"/>
      <c r="B15" s="20" t="s">
        <v>27</v>
      </c>
      <c r="C15" s="16"/>
      <c r="D15" s="16"/>
      <c r="E15" s="16"/>
      <c r="F15" s="16"/>
      <c r="G15" s="17"/>
      <c r="H15" s="18"/>
      <c r="I15" s="19">
        <f>SUM(I9:I14)</f>
        <v>845217.5</v>
      </c>
      <c r="J15" s="19">
        <f>SUM(J9:J14)</f>
        <v>1014261</v>
      </c>
    </row>
    <row r="17" spans="1:10" ht="18.75">
      <c r="A17" s="24" t="s">
        <v>36</v>
      </c>
      <c r="B17" s="24"/>
      <c r="C17" s="24"/>
      <c r="D17" s="24"/>
      <c r="E17" s="24"/>
      <c r="F17" s="24"/>
      <c r="G17" s="24"/>
      <c r="H17" s="24"/>
      <c r="I17" s="24"/>
      <c r="J17" s="24"/>
    </row>
  </sheetData>
  <mergeCells count="2">
    <mergeCell ref="A6:H6"/>
    <mergeCell ref="A17:J1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2019-04-18T13:34:56Z</dcterms:modified>
</cp:coreProperties>
</file>