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445"/>
  </bookViews>
  <sheets>
    <sheet name="Лист1" sheetId="1" r:id="rId1"/>
  </sheets>
  <definedNames>
    <definedName name="_xlnm._FilterDatabase" localSheetId="0" hidden="1">Лист1!$A$4:$I$74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I6"/>
  <c r="H6"/>
  <c r="H74" l="1"/>
  <c r="I74" s="1"/>
</calcChain>
</file>

<file path=xl/sharedStrings.xml><?xml version="1.0" encoding="utf-8"?>
<sst xmlns="http://schemas.openxmlformats.org/spreadsheetml/2006/main" count="279" uniqueCount="87">
  <si>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</si>
  <si>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</si>
  <si>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</si>
  <si>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</si>
  <si>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</si>
  <si>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</si>
  <si>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Болт</t>
  </si>
  <si>
    <t xml:space="preserve"> 7798-70</t>
  </si>
  <si>
    <t>М10х120</t>
  </si>
  <si>
    <t>кг.</t>
  </si>
  <si>
    <t>М10х20</t>
  </si>
  <si>
    <t xml:space="preserve">Болт </t>
  </si>
  <si>
    <t xml:space="preserve">М10х25 </t>
  </si>
  <si>
    <t>М10х30</t>
  </si>
  <si>
    <t xml:space="preserve">М10х35 </t>
  </si>
  <si>
    <t>М10х45</t>
  </si>
  <si>
    <t>М10х50</t>
  </si>
  <si>
    <t xml:space="preserve">М10х55 </t>
  </si>
  <si>
    <t>М10х60</t>
  </si>
  <si>
    <t>М10х65</t>
  </si>
  <si>
    <t xml:space="preserve">М10х70 </t>
  </si>
  <si>
    <t xml:space="preserve">М10х80 </t>
  </si>
  <si>
    <t xml:space="preserve">М10х90 </t>
  </si>
  <si>
    <t xml:space="preserve">М12х120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</si>
  <si>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</si>
  <si>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</si>
  <si>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</si>
  <si>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</si>
  <si>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</si>
  <si>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</si>
  <si>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 xml:space="preserve">М12х55 </t>
  </si>
  <si>
    <t>М12х90</t>
  </si>
  <si>
    <t xml:space="preserve">М16х30 </t>
  </si>
  <si>
    <t xml:space="preserve">М16х40 </t>
  </si>
  <si>
    <t xml:space="preserve">М16х50 </t>
  </si>
  <si>
    <t xml:space="preserve">М16х55 </t>
  </si>
  <si>
    <t>М16х65</t>
  </si>
  <si>
    <t>М16х80</t>
  </si>
  <si>
    <t xml:space="preserve">М16х90 </t>
  </si>
  <si>
    <t>М20х50</t>
  </si>
  <si>
    <t>М20х60</t>
  </si>
  <si>
    <t>М20х65</t>
  </si>
  <si>
    <t xml:space="preserve">М20х80 </t>
  </si>
  <si>
    <t>М22х100</t>
  </si>
  <si>
    <t xml:space="preserve">М24х80 </t>
  </si>
  <si>
    <t>М24х95</t>
  </si>
  <si>
    <t>М6х16</t>
  </si>
  <si>
    <t>М6х20</t>
  </si>
  <si>
    <t>М6х25</t>
  </si>
  <si>
    <t>М6х35</t>
  </si>
  <si>
    <t>М6х45</t>
  </si>
  <si>
    <t>М8х16</t>
  </si>
  <si>
    <t>М8х20</t>
  </si>
  <si>
    <t>М8х25</t>
  </si>
  <si>
    <t>М8х30</t>
  </si>
  <si>
    <t>М8х35</t>
  </si>
  <si>
    <t>М8х40</t>
  </si>
  <si>
    <t>М8х45</t>
  </si>
  <si>
    <t xml:space="preserve">Гайка корончатая  </t>
  </si>
  <si>
    <t>5918-73</t>
  </si>
  <si>
    <t>2М10</t>
  </si>
  <si>
    <t>шт.</t>
  </si>
  <si>
    <t xml:space="preserve">Гайка корончатая </t>
  </si>
  <si>
    <t>2М12</t>
  </si>
  <si>
    <t>2М20</t>
  </si>
  <si>
    <t>2М30</t>
  </si>
  <si>
    <t>Гайка</t>
  </si>
  <si>
    <t>5915-70</t>
  </si>
  <si>
    <t>М12</t>
  </si>
  <si>
    <t>М16</t>
  </si>
  <si>
    <t>М20</t>
  </si>
  <si>
    <t>М24</t>
  </si>
  <si>
    <t>М10</t>
  </si>
  <si>
    <t>М22</t>
  </si>
  <si>
    <t>М4</t>
  </si>
  <si>
    <t>М5</t>
  </si>
  <si>
    <t>М6</t>
  </si>
  <si>
    <t>М8</t>
  </si>
  <si>
    <t>Шайба пружинная</t>
  </si>
  <si>
    <t>6402-70</t>
  </si>
  <si>
    <t>Количество</t>
  </si>
  <si>
    <t>Стоимость руб.без НДС</t>
  </si>
  <si>
    <t>Стоимость руб.с НДС</t>
  </si>
  <si>
    <t>Итого:</t>
  </si>
  <si>
    <t xml:space="preserve">                                              Приложение №7 к запросу котировок цен</t>
  </si>
  <si>
    <t>Лот№3</t>
  </si>
  <si>
    <t xml:space="preserve"> № 033/ТВРЗ/2019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</si>
</sst>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0;[Red]\-#,##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0" borderId="2" xfId="3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</cellXfs>
  <cellStyles count="4">
    <cellStyle name="Обычный" xfId="0" builtinId="0"/>
    <cellStyle name="Обычный_Лист1" xfId="3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zoomScaleNormal="100" zoomScaleSheetLayoutView="90" workbookViewId="0">
      <selection activeCell="L5" sqref="L5"/>
    </sheetView>
  </sheetViews>
  <sheetFormatPr defaultColWidth="9.140625" defaultRowHeight="15"/>
  <cols>
    <col min="1" max="1" width="6.140625" style="3" customWidth="1"/>
    <col min="2" max="2" width="20.85546875" style="3" customWidth="1"/>
    <col min="3" max="3" width="17.5703125" style="3" customWidth="1"/>
    <col min="4" max="4" width="17" style="3" customWidth="1"/>
    <col min="5" max="5" width="9.140625" style="3"/>
    <col min="6" max="6" width="14" style="24" customWidth="1"/>
    <col min="7" max="7" width="14.5703125" style="4" customWidth="1"/>
    <col min="8" max="8" width="17.85546875" style="4" customWidth="1"/>
    <col min="9" max="9" width="18.85546875" style="4" customWidth="1"/>
    <col min="10" max="16384" width="9.140625" style="3"/>
  </cols>
  <sheetData>
    <row r="1" spans="1:9" ht="15.75">
      <c r="G1" s="15" t="s">
        <v>84</v>
      </c>
      <c r="H1" s="15"/>
      <c r="I1" s="15"/>
    </row>
    <row r="2" spans="1:9" ht="15.75">
      <c r="G2" s="29" t="s">
        <v>86</v>
      </c>
      <c r="H2" s="16"/>
      <c r="I2" s="16"/>
    </row>
    <row r="3" spans="1:9" ht="18.75">
      <c r="E3" s="23" t="s">
        <v>85</v>
      </c>
    </row>
    <row r="4" spans="1:9" ht="42.7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5" t="s">
        <v>80</v>
      </c>
      <c r="G4" s="17" t="s">
        <v>5</v>
      </c>
      <c r="H4" s="17" t="s">
        <v>81</v>
      </c>
      <c r="I4" s="17" t="s">
        <v>82</v>
      </c>
    </row>
    <row r="5" spans="1:9" ht="14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26">
        <v>6</v>
      </c>
      <c r="G5" s="18">
        <v>7</v>
      </c>
      <c r="H5" s="18">
        <v>8</v>
      </c>
      <c r="I5" s="18">
        <v>9</v>
      </c>
    </row>
    <row r="6" spans="1:9" ht="15.75">
      <c r="A6" s="5">
        <v>1</v>
      </c>
      <c r="B6" s="6" t="s">
        <v>6</v>
      </c>
      <c r="C6" s="5" t="s">
        <v>7</v>
      </c>
      <c r="D6" s="5" t="s">
        <v>8</v>
      </c>
      <c r="E6" s="5" t="s">
        <v>9</v>
      </c>
      <c r="F6" s="27">
        <v>50</v>
      </c>
      <c r="G6" s="7">
        <v>74.260000000000005</v>
      </c>
      <c r="H6" s="7">
        <f>F6*G6</f>
        <v>3713.0000000000005</v>
      </c>
      <c r="I6" s="7">
        <f>H6*1.2</f>
        <v>4455.6000000000004</v>
      </c>
    </row>
    <row r="7" spans="1:9" ht="15.75">
      <c r="A7" s="5">
        <v>2</v>
      </c>
      <c r="B7" s="8" t="s">
        <v>6</v>
      </c>
      <c r="C7" s="5" t="s">
        <v>7</v>
      </c>
      <c r="D7" s="5" t="s">
        <v>10</v>
      </c>
      <c r="E7" s="5" t="s">
        <v>9</v>
      </c>
      <c r="F7" s="27">
        <v>750</v>
      </c>
      <c r="G7" s="19">
        <v>77.39</v>
      </c>
      <c r="H7" s="7">
        <f t="shared" ref="H7:H70" si="0">F7*G7</f>
        <v>58042.5</v>
      </c>
      <c r="I7" s="7">
        <f t="shared" ref="I7:I70" si="1">H7*1.2</f>
        <v>69651</v>
      </c>
    </row>
    <row r="8" spans="1:9" ht="15.75">
      <c r="A8" s="5">
        <v>3</v>
      </c>
      <c r="B8" s="6" t="s">
        <v>11</v>
      </c>
      <c r="C8" s="5" t="s">
        <v>7</v>
      </c>
      <c r="D8" s="5" t="s">
        <v>12</v>
      </c>
      <c r="E8" s="5" t="s">
        <v>9</v>
      </c>
      <c r="F8" s="27">
        <v>1000</v>
      </c>
      <c r="G8" s="19">
        <v>76.63</v>
      </c>
      <c r="H8" s="7">
        <f t="shared" si="0"/>
        <v>76630</v>
      </c>
      <c r="I8" s="7">
        <f t="shared" si="1"/>
        <v>91956</v>
      </c>
    </row>
    <row r="9" spans="1:9" ht="15.75">
      <c r="A9" s="5">
        <v>4</v>
      </c>
      <c r="B9" s="6" t="s">
        <v>6</v>
      </c>
      <c r="C9" s="5" t="s">
        <v>7</v>
      </c>
      <c r="D9" s="5" t="s">
        <v>13</v>
      </c>
      <c r="E9" s="5" t="s">
        <v>9</v>
      </c>
      <c r="F9" s="27">
        <v>4500</v>
      </c>
      <c r="G9" s="19">
        <v>76.63</v>
      </c>
      <c r="H9" s="7">
        <f t="shared" si="0"/>
        <v>344835</v>
      </c>
      <c r="I9" s="7">
        <f t="shared" si="1"/>
        <v>413802</v>
      </c>
    </row>
    <row r="10" spans="1:9" ht="15.75">
      <c r="A10" s="5">
        <v>5</v>
      </c>
      <c r="B10" s="6" t="s">
        <v>6</v>
      </c>
      <c r="C10" s="5" t="s">
        <v>7</v>
      </c>
      <c r="D10" s="5" t="s">
        <v>14</v>
      </c>
      <c r="E10" s="5" t="s">
        <v>9</v>
      </c>
      <c r="F10" s="27">
        <v>1000</v>
      </c>
      <c r="G10" s="19">
        <v>76.63</v>
      </c>
      <c r="H10" s="7">
        <f t="shared" si="0"/>
        <v>76630</v>
      </c>
      <c r="I10" s="7">
        <f t="shared" si="1"/>
        <v>91956</v>
      </c>
    </row>
    <row r="11" spans="1:9" ht="15.75">
      <c r="A11" s="5">
        <v>6</v>
      </c>
      <c r="B11" s="6" t="s">
        <v>6</v>
      </c>
      <c r="C11" s="5" t="s">
        <v>7</v>
      </c>
      <c r="D11" s="5" t="s">
        <v>15</v>
      </c>
      <c r="E11" s="5" t="s">
        <v>9</v>
      </c>
      <c r="F11" s="27">
        <v>2500</v>
      </c>
      <c r="G11" s="19">
        <v>76.63</v>
      </c>
      <c r="H11" s="7">
        <f t="shared" si="0"/>
        <v>191575</v>
      </c>
      <c r="I11" s="7">
        <f t="shared" si="1"/>
        <v>229890</v>
      </c>
    </row>
    <row r="12" spans="1:9" ht="15.75">
      <c r="A12" s="5">
        <v>7</v>
      </c>
      <c r="B12" s="6" t="s">
        <v>6</v>
      </c>
      <c r="C12" s="5" t="s">
        <v>7</v>
      </c>
      <c r="D12" s="9" t="s">
        <v>16</v>
      </c>
      <c r="E12" s="5" t="s">
        <v>9</v>
      </c>
      <c r="F12" s="27">
        <v>3500</v>
      </c>
      <c r="G12" s="19">
        <v>74.260000000000005</v>
      </c>
      <c r="H12" s="7">
        <f t="shared" si="0"/>
        <v>259910.00000000003</v>
      </c>
      <c r="I12" s="7">
        <f t="shared" si="1"/>
        <v>311892</v>
      </c>
    </row>
    <row r="13" spans="1:9" ht="15.75">
      <c r="A13" s="5">
        <v>8</v>
      </c>
      <c r="B13" s="6" t="s">
        <v>6</v>
      </c>
      <c r="C13" s="5" t="s">
        <v>7</v>
      </c>
      <c r="D13" s="5" t="s">
        <v>17</v>
      </c>
      <c r="E13" s="5" t="s">
        <v>9</v>
      </c>
      <c r="F13" s="27">
        <v>60</v>
      </c>
      <c r="G13" s="19">
        <v>74.260000000000005</v>
      </c>
      <c r="H13" s="7">
        <f t="shared" si="0"/>
        <v>4455.6000000000004</v>
      </c>
      <c r="I13" s="7">
        <f t="shared" si="1"/>
        <v>5346.72</v>
      </c>
    </row>
    <row r="14" spans="1:9" ht="15.75">
      <c r="A14" s="5">
        <v>9</v>
      </c>
      <c r="B14" s="6" t="s">
        <v>6</v>
      </c>
      <c r="C14" s="5" t="s">
        <v>7</v>
      </c>
      <c r="D14" s="5" t="s">
        <v>18</v>
      </c>
      <c r="E14" s="5" t="s">
        <v>9</v>
      </c>
      <c r="F14" s="27">
        <v>750</v>
      </c>
      <c r="G14" s="19">
        <v>74.260000000000005</v>
      </c>
      <c r="H14" s="7">
        <f t="shared" si="0"/>
        <v>55695.000000000007</v>
      </c>
      <c r="I14" s="7">
        <f t="shared" si="1"/>
        <v>66834</v>
      </c>
    </row>
    <row r="15" spans="1:9" ht="15.75">
      <c r="A15" s="5">
        <v>10</v>
      </c>
      <c r="B15" s="6" t="s">
        <v>6</v>
      </c>
      <c r="C15" s="5" t="s">
        <v>7</v>
      </c>
      <c r="D15" s="9" t="s">
        <v>19</v>
      </c>
      <c r="E15" s="5" t="s">
        <v>9</v>
      </c>
      <c r="F15" s="27">
        <v>100</v>
      </c>
      <c r="G15" s="19">
        <v>74.260000000000005</v>
      </c>
      <c r="H15" s="7">
        <f t="shared" si="0"/>
        <v>7426.0000000000009</v>
      </c>
      <c r="I15" s="7">
        <f t="shared" si="1"/>
        <v>8911.2000000000007</v>
      </c>
    </row>
    <row r="16" spans="1:9" ht="15.75">
      <c r="A16" s="5">
        <v>11</v>
      </c>
      <c r="B16" s="6" t="s">
        <v>6</v>
      </c>
      <c r="C16" s="5" t="s">
        <v>7</v>
      </c>
      <c r="D16" s="9" t="s">
        <v>20</v>
      </c>
      <c r="E16" s="5" t="s">
        <v>9</v>
      </c>
      <c r="F16" s="27">
        <v>3000</v>
      </c>
      <c r="G16" s="19">
        <v>74.260000000000005</v>
      </c>
      <c r="H16" s="7">
        <f t="shared" si="0"/>
        <v>222780.00000000003</v>
      </c>
      <c r="I16" s="7">
        <f t="shared" si="1"/>
        <v>267336</v>
      </c>
    </row>
    <row r="17" spans="1:10" ht="15.75">
      <c r="A17" s="5">
        <v>12</v>
      </c>
      <c r="B17" s="6" t="s">
        <v>6</v>
      </c>
      <c r="C17" s="5" t="s">
        <v>7</v>
      </c>
      <c r="D17" s="9" t="s">
        <v>21</v>
      </c>
      <c r="E17" s="5" t="s">
        <v>9</v>
      </c>
      <c r="F17" s="27">
        <v>200</v>
      </c>
      <c r="G17" s="19">
        <v>74.260000000000005</v>
      </c>
      <c r="H17" s="7">
        <f t="shared" si="0"/>
        <v>14852.000000000002</v>
      </c>
      <c r="I17" s="7">
        <f t="shared" si="1"/>
        <v>17822.400000000001</v>
      </c>
    </row>
    <row r="18" spans="1:10" ht="15.75">
      <c r="A18" s="5">
        <v>13</v>
      </c>
      <c r="B18" s="6" t="s">
        <v>6</v>
      </c>
      <c r="C18" s="5" t="s">
        <v>7</v>
      </c>
      <c r="D18" s="9" t="s">
        <v>22</v>
      </c>
      <c r="E18" s="5" t="s">
        <v>9</v>
      </c>
      <c r="F18" s="27">
        <v>200</v>
      </c>
      <c r="G18" s="19">
        <v>74.260000000000005</v>
      </c>
      <c r="H18" s="7">
        <f t="shared" si="0"/>
        <v>14852.000000000002</v>
      </c>
      <c r="I18" s="7">
        <f t="shared" si="1"/>
        <v>17822.400000000001</v>
      </c>
    </row>
    <row r="19" spans="1:10" ht="15.75">
      <c r="A19" s="5">
        <v>14</v>
      </c>
      <c r="B19" s="6" t="s">
        <v>6</v>
      </c>
      <c r="C19" s="5" t="s">
        <v>7</v>
      </c>
      <c r="D19" s="9" t="s">
        <v>23</v>
      </c>
      <c r="E19" s="5" t="s">
        <v>9</v>
      </c>
      <c r="F19" s="27">
        <v>150</v>
      </c>
      <c r="G19" s="19">
        <v>76.44</v>
      </c>
      <c r="H19" s="7">
        <f t="shared" si="0"/>
        <v>11466</v>
      </c>
      <c r="I19" s="7">
        <f t="shared" si="1"/>
        <v>13759.199999999999</v>
      </c>
    </row>
    <row r="20" spans="1:10" ht="15.75">
      <c r="A20" s="5">
        <v>15</v>
      </c>
      <c r="B20" s="6" t="s">
        <v>6</v>
      </c>
      <c r="C20" s="5" t="s">
        <v>7</v>
      </c>
      <c r="D20" s="9" t="s">
        <v>24</v>
      </c>
      <c r="E20" s="5" t="s">
        <v>9</v>
      </c>
      <c r="F20" s="27">
        <v>400</v>
      </c>
      <c r="G20" s="20">
        <v>74.53</v>
      </c>
      <c r="H20" s="7">
        <f t="shared" si="0"/>
        <v>29812</v>
      </c>
      <c r="I20" s="7">
        <f t="shared" si="1"/>
        <v>35774.400000000001</v>
      </c>
    </row>
    <row r="21" spans="1:10" ht="15.75">
      <c r="A21" s="5">
        <v>16</v>
      </c>
      <c r="B21" s="6" t="s">
        <v>6</v>
      </c>
      <c r="C21" s="5" t="s">
        <v>7</v>
      </c>
      <c r="D21" s="9" t="s">
        <v>25</v>
      </c>
      <c r="E21" s="5" t="s">
        <v>9</v>
      </c>
      <c r="F21" s="27">
        <v>2000</v>
      </c>
      <c r="G21" s="20">
        <v>74.53</v>
      </c>
      <c r="H21" s="7">
        <f t="shared" si="0"/>
        <v>149060</v>
      </c>
      <c r="I21" s="7">
        <f t="shared" si="1"/>
        <v>178872</v>
      </c>
    </row>
    <row r="22" spans="1:10" ht="15.75">
      <c r="A22" s="5">
        <v>17</v>
      </c>
      <c r="B22" s="6" t="s">
        <v>6</v>
      </c>
      <c r="C22" s="5" t="s">
        <v>7</v>
      </c>
      <c r="D22" s="9" t="s">
        <v>26</v>
      </c>
      <c r="E22" s="5" t="s">
        <v>9</v>
      </c>
      <c r="F22" s="27">
        <v>4500</v>
      </c>
      <c r="G22" s="19">
        <v>77.13</v>
      </c>
      <c r="H22" s="7">
        <f t="shared" si="0"/>
        <v>347085</v>
      </c>
      <c r="I22" s="7">
        <f t="shared" si="1"/>
        <v>416502</v>
      </c>
      <c r="J22" s="14"/>
    </row>
    <row r="23" spans="1:10" ht="15.75">
      <c r="A23" s="5">
        <v>18</v>
      </c>
      <c r="B23" s="6" t="s">
        <v>6</v>
      </c>
      <c r="C23" s="5" t="s">
        <v>7</v>
      </c>
      <c r="D23" s="9" t="s">
        <v>27</v>
      </c>
      <c r="E23" s="5" t="s">
        <v>9</v>
      </c>
      <c r="F23" s="27">
        <v>1500</v>
      </c>
      <c r="G23" s="19">
        <v>77.13</v>
      </c>
      <c r="H23" s="7">
        <f t="shared" si="0"/>
        <v>115695</v>
      </c>
      <c r="I23" s="7">
        <f t="shared" si="1"/>
        <v>138834</v>
      </c>
      <c r="J23" s="14"/>
    </row>
    <row r="24" spans="1:10" ht="15.75">
      <c r="A24" s="5">
        <v>19</v>
      </c>
      <c r="B24" s="6" t="s">
        <v>6</v>
      </c>
      <c r="C24" s="5" t="s">
        <v>7</v>
      </c>
      <c r="D24" s="9" t="s">
        <v>28</v>
      </c>
      <c r="E24" s="5" t="s">
        <v>9</v>
      </c>
      <c r="F24" s="27">
        <v>9000</v>
      </c>
      <c r="G24" s="19">
        <v>75.459999999999994</v>
      </c>
      <c r="H24" s="7">
        <f t="shared" si="0"/>
        <v>679140</v>
      </c>
      <c r="I24" s="7">
        <f t="shared" si="1"/>
        <v>814968</v>
      </c>
    </row>
    <row r="25" spans="1:10" ht="15.75">
      <c r="A25" s="5">
        <v>20</v>
      </c>
      <c r="B25" s="6" t="s">
        <v>6</v>
      </c>
      <c r="C25" s="5" t="s">
        <v>7</v>
      </c>
      <c r="D25" s="9" t="s">
        <v>29</v>
      </c>
      <c r="E25" s="5" t="s">
        <v>9</v>
      </c>
      <c r="F25" s="27">
        <v>1000</v>
      </c>
      <c r="G25" s="19">
        <v>76.44</v>
      </c>
      <c r="H25" s="7">
        <f t="shared" si="0"/>
        <v>76440</v>
      </c>
      <c r="I25" s="7">
        <f t="shared" si="1"/>
        <v>91728</v>
      </c>
    </row>
    <row r="26" spans="1:10" ht="15.75">
      <c r="A26" s="5">
        <v>21</v>
      </c>
      <c r="B26" s="6" t="s">
        <v>6</v>
      </c>
      <c r="C26" s="5" t="s">
        <v>7</v>
      </c>
      <c r="D26" s="9" t="s">
        <v>30</v>
      </c>
      <c r="E26" s="5" t="s">
        <v>9</v>
      </c>
      <c r="F26" s="27">
        <v>100</v>
      </c>
      <c r="G26" s="19">
        <v>76.44</v>
      </c>
      <c r="H26" s="7">
        <f t="shared" si="0"/>
        <v>7644</v>
      </c>
      <c r="I26" s="7">
        <f t="shared" si="1"/>
        <v>9172.7999999999993</v>
      </c>
    </row>
    <row r="27" spans="1:10" ht="15.75">
      <c r="A27" s="5">
        <v>22</v>
      </c>
      <c r="B27" s="6" t="s">
        <v>6</v>
      </c>
      <c r="C27" s="5" t="s">
        <v>7</v>
      </c>
      <c r="D27" s="9" t="s">
        <v>31</v>
      </c>
      <c r="E27" s="5" t="s">
        <v>9</v>
      </c>
      <c r="F27" s="27">
        <v>300</v>
      </c>
      <c r="G27" s="19">
        <v>77.13</v>
      </c>
      <c r="H27" s="7">
        <f t="shared" si="0"/>
        <v>23139</v>
      </c>
      <c r="I27" s="7">
        <f t="shared" si="1"/>
        <v>27766.799999999999</v>
      </c>
      <c r="J27" s="14"/>
    </row>
    <row r="28" spans="1:10" ht="15.75">
      <c r="A28" s="5">
        <v>23</v>
      </c>
      <c r="B28" s="6" t="s">
        <v>6</v>
      </c>
      <c r="C28" s="5" t="s">
        <v>7</v>
      </c>
      <c r="D28" s="9" t="s">
        <v>32</v>
      </c>
      <c r="E28" s="5" t="s">
        <v>9</v>
      </c>
      <c r="F28" s="27">
        <v>3000</v>
      </c>
      <c r="G28" s="19">
        <v>59.71</v>
      </c>
      <c r="H28" s="7">
        <f t="shared" si="0"/>
        <v>179130</v>
      </c>
      <c r="I28" s="7">
        <f t="shared" si="1"/>
        <v>214956</v>
      </c>
    </row>
    <row r="29" spans="1:10" ht="15.75">
      <c r="A29" s="5">
        <v>24</v>
      </c>
      <c r="B29" s="6" t="s">
        <v>6</v>
      </c>
      <c r="C29" s="5" t="s">
        <v>7</v>
      </c>
      <c r="D29" s="9" t="s">
        <v>33</v>
      </c>
      <c r="E29" s="5" t="s">
        <v>9</v>
      </c>
      <c r="F29" s="27">
        <v>2500</v>
      </c>
      <c r="G29" s="19">
        <v>58.19</v>
      </c>
      <c r="H29" s="7">
        <f t="shared" si="0"/>
        <v>145475</v>
      </c>
      <c r="I29" s="7">
        <f t="shared" si="1"/>
        <v>174570</v>
      </c>
    </row>
    <row r="30" spans="1:10" ht="15.75">
      <c r="A30" s="5">
        <v>25</v>
      </c>
      <c r="B30" s="6" t="s">
        <v>6</v>
      </c>
      <c r="C30" s="5" t="s">
        <v>7</v>
      </c>
      <c r="D30" s="9" t="s">
        <v>34</v>
      </c>
      <c r="E30" s="5" t="s">
        <v>9</v>
      </c>
      <c r="F30" s="27">
        <v>150</v>
      </c>
      <c r="G30" s="19">
        <v>58.19</v>
      </c>
      <c r="H30" s="7">
        <f t="shared" si="0"/>
        <v>8728.5</v>
      </c>
      <c r="I30" s="7">
        <f t="shared" si="1"/>
        <v>10474.199999999999</v>
      </c>
    </row>
    <row r="31" spans="1:10" ht="15.75">
      <c r="A31" s="5">
        <v>26</v>
      </c>
      <c r="B31" s="6" t="s">
        <v>6</v>
      </c>
      <c r="C31" s="5" t="s">
        <v>7</v>
      </c>
      <c r="D31" s="9" t="s">
        <v>35</v>
      </c>
      <c r="E31" s="5" t="s">
        <v>9</v>
      </c>
      <c r="F31" s="27">
        <v>1500</v>
      </c>
      <c r="G31" s="19">
        <v>58.19</v>
      </c>
      <c r="H31" s="7">
        <f t="shared" si="0"/>
        <v>87285</v>
      </c>
      <c r="I31" s="7">
        <f t="shared" si="1"/>
        <v>104742</v>
      </c>
    </row>
    <row r="32" spans="1:10" ht="15.75">
      <c r="A32" s="5">
        <v>27</v>
      </c>
      <c r="B32" s="6" t="s">
        <v>6</v>
      </c>
      <c r="C32" s="5" t="s">
        <v>7</v>
      </c>
      <c r="D32" s="9" t="s">
        <v>36</v>
      </c>
      <c r="E32" s="5" t="s">
        <v>9</v>
      </c>
      <c r="F32" s="27">
        <v>7000</v>
      </c>
      <c r="G32" s="19">
        <v>58.19</v>
      </c>
      <c r="H32" s="7">
        <f t="shared" si="0"/>
        <v>407330</v>
      </c>
      <c r="I32" s="7">
        <f t="shared" si="1"/>
        <v>488796</v>
      </c>
    </row>
    <row r="33" spans="1:10" ht="15.75">
      <c r="A33" s="5">
        <v>28</v>
      </c>
      <c r="B33" s="6" t="s">
        <v>6</v>
      </c>
      <c r="C33" s="5" t="s">
        <v>7</v>
      </c>
      <c r="D33" s="9" t="s">
        <v>37</v>
      </c>
      <c r="E33" s="5" t="s">
        <v>9</v>
      </c>
      <c r="F33" s="27">
        <v>3000</v>
      </c>
      <c r="G33" s="19">
        <v>58.19</v>
      </c>
      <c r="H33" s="7">
        <f t="shared" si="0"/>
        <v>174570</v>
      </c>
      <c r="I33" s="7">
        <f t="shared" si="1"/>
        <v>209484</v>
      </c>
    </row>
    <row r="34" spans="1:10" ht="15.75">
      <c r="A34" s="5">
        <v>29</v>
      </c>
      <c r="B34" s="6" t="s">
        <v>6</v>
      </c>
      <c r="C34" s="5" t="s">
        <v>7</v>
      </c>
      <c r="D34" s="9" t="s">
        <v>38</v>
      </c>
      <c r="E34" s="5" t="s">
        <v>9</v>
      </c>
      <c r="F34" s="27">
        <v>600</v>
      </c>
      <c r="G34" s="19">
        <v>58.19</v>
      </c>
      <c r="H34" s="7">
        <f t="shared" si="0"/>
        <v>34914</v>
      </c>
      <c r="I34" s="7">
        <f t="shared" si="1"/>
        <v>41896.799999999996</v>
      </c>
    </row>
    <row r="35" spans="1:10" ht="15.75">
      <c r="A35" s="5">
        <v>30</v>
      </c>
      <c r="B35" s="6" t="s">
        <v>6</v>
      </c>
      <c r="C35" s="5" t="s">
        <v>7</v>
      </c>
      <c r="D35" s="9" t="s">
        <v>39</v>
      </c>
      <c r="E35" s="5" t="s">
        <v>9</v>
      </c>
      <c r="F35" s="27">
        <v>1500</v>
      </c>
      <c r="G35" s="19">
        <v>66.180000000000007</v>
      </c>
      <c r="H35" s="7">
        <f t="shared" si="0"/>
        <v>99270.000000000015</v>
      </c>
      <c r="I35" s="7">
        <f t="shared" si="1"/>
        <v>119124.00000000001</v>
      </c>
    </row>
    <row r="36" spans="1:10" ht="15.75">
      <c r="A36" s="5">
        <v>31</v>
      </c>
      <c r="B36" s="6" t="s">
        <v>6</v>
      </c>
      <c r="C36" s="5" t="s">
        <v>7</v>
      </c>
      <c r="D36" s="9" t="s">
        <v>40</v>
      </c>
      <c r="E36" s="5" t="s">
        <v>9</v>
      </c>
      <c r="F36" s="27">
        <v>45000</v>
      </c>
      <c r="G36" s="19">
        <v>66.180000000000007</v>
      </c>
      <c r="H36" s="7">
        <f t="shared" si="0"/>
        <v>2978100.0000000005</v>
      </c>
      <c r="I36" s="7">
        <f t="shared" si="1"/>
        <v>3573720.0000000005</v>
      </c>
    </row>
    <row r="37" spans="1:10" ht="15.75">
      <c r="A37" s="5">
        <v>32</v>
      </c>
      <c r="B37" s="6" t="s">
        <v>6</v>
      </c>
      <c r="C37" s="5" t="s">
        <v>7</v>
      </c>
      <c r="D37" s="9" t="s">
        <v>41</v>
      </c>
      <c r="E37" s="5" t="s">
        <v>9</v>
      </c>
      <c r="F37" s="27">
        <v>100</v>
      </c>
      <c r="G37" s="19">
        <v>66.180000000000007</v>
      </c>
      <c r="H37" s="7">
        <f t="shared" si="0"/>
        <v>6618.0000000000009</v>
      </c>
      <c r="I37" s="7">
        <f t="shared" si="1"/>
        <v>7941.6</v>
      </c>
    </row>
    <row r="38" spans="1:10" ht="15.75">
      <c r="A38" s="5">
        <v>33</v>
      </c>
      <c r="B38" s="6" t="s">
        <v>6</v>
      </c>
      <c r="C38" s="5" t="s">
        <v>7</v>
      </c>
      <c r="D38" s="9" t="s">
        <v>42</v>
      </c>
      <c r="E38" s="5" t="s">
        <v>9</v>
      </c>
      <c r="F38" s="27">
        <v>750</v>
      </c>
      <c r="G38" s="19">
        <v>66.180000000000007</v>
      </c>
      <c r="H38" s="7">
        <f t="shared" si="0"/>
        <v>49635.000000000007</v>
      </c>
      <c r="I38" s="7">
        <f t="shared" si="1"/>
        <v>59562.000000000007</v>
      </c>
    </row>
    <row r="39" spans="1:10" ht="15.75">
      <c r="A39" s="5">
        <v>34</v>
      </c>
      <c r="B39" s="6" t="s">
        <v>6</v>
      </c>
      <c r="C39" s="5" t="s">
        <v>7</v>
      </c>
      <c r="D39" s="9" t="s">
        <v>43</v>
      </c>
      <c r="E39" s="5" t="s">
        <v>9</v>
      </c>
      <c r="F39" s="27">
        <v>8000</v>
      </c>
      <c r="G39" s="19">
        <v>78.11</v>
      </c>
      <c r="H39" s="7">
        <f t="shared" si="0"/>
        <v>624880</v>
      </c>
      <c r="I39" s="7">
        <f t="shared" si="1"/>
        <v>749856</v>
      </c>
    </row>
    <row r="40" spans="1:10" ht="15.75">
      <c r="A40" s="5">
        <v>35</v>
      </c>
      <c r="B40" s="6" t="s">
        <v>6</v>
      </c>
      <c r="C40" s="5" t="s">
        <v>7</v>
      </c>
      <c r="D40" s="9" t="s">
        <v>44</v>
      </c>
      <c r="E40" s="5" t="s">
        <v>9</v>
      </c>
      <c r="F40" s="27">
        <v>27000</v>
      </c>
      <c r="G40" s="19">
        <v>78.75</v>
      </c>
      <c r="H40" s="7">
        <f t="shared" si="0"/>
        <v>2126250</v>
      </c>
      <c r="I40" s="7">
        <f t="shared" si="1"/>
        <v>2551500</v>
      </c>
    </row>
    <row r="41" spans="1:10" ht="15.75">
      <c r="A41" s="5">
        <v>36</v>
      </c>
      <c r="B41" s="6" t="s">
        <v>6</v>
      </c>
      <c r="C41" s="5" t="s">
        <v>7</v>
      </c>
      <c r="D41" s="9" t="s">
        <v>45</v>
      </c>
      <c r="E41" s="5" t="s">
        <v>9</v>
      </c>
      <c r="F41" s="27">
        <v>3000</v>
      </c>
      <c r="G41" s="19">
        <v>76.64</v>
      </c>
      <c r="H41" s="7">
        <f t="shared" si="0"/>
        <v>229920</v>
      </c>
      <c r="I41" s="7">
        <f t="shared" si="1"/>
        <v>275904</v>
      </c>
    </row>
    <row r="42" spans="1:10" ht="15.75">
      <c r="A42" s="5">
        <v>37</v>
      </c>
      <c r="B42" s="6" t="s">
        <v>6</v>
      </c>
      <c r="C42" s="5" t="s">
        <v>7</v>
      </c>
      <c r="D42" s="9" t="s">
        <v>46</v>
      </c>
      <c r="E42" s="5" t="s">
        <v>9</v>
      </c>
      <c r="F42" s="27">
        <v>300</v>
      </c>
      <c r="G42" s="21">
        <v>100.84</v>
      </c>
      <c r="H42" s="7">
        <f t="shared" si="0"/>
        <v>30252</v>
      </c>
      <c r="I42" s="7">
        <f t="shared" si="1"/>
        <v>36302.400000000001</v>
      </c>
      <c r="J42" s="14"/>
    </row>
    <row r="43" spans="1:10" ht="15.75">
      <c r="A43" s="5">
        <v>38</v>
      </c>
      <c r="B43" s="6" t="s">
        <v>6</v>
      </c>
      <c r="C43" s="5" t="s">
        <v>7</v>
      </c>
      <c r="D43" s="9" t="s">
        <v>47</v>
      </c>
      <c r="E43" s="5" t="s">
        <v>9</v>
      </c>
      <c r="F43" s="27">
        <v>1000</v>
      </c>
      <c r="G43" s="19">
        <v>96.04</v>
      </c>
      <c r="H43" s="7">
        <f t="shared" si="0"/>
        <v>96040</v>
      </c>
      <c r="I43" s="7">
        <f t="shared" si="1"/>
        <v>115248</v>
      </c>
    </row>
    <row r="44" spans="1:10" ht="15.75">
      <c r="A44" s="5">
        <v>39</v>
      </c>
      <c r="B44" s="6" t="s">
        <v>6</v>
      </c>
      <c r="C44" s="5" t="s">
        <v>7</v>
      </c>
      <c r="D44" s="9" t="s">
        <v>48</v>
      </c>
      <c r="E44" s="5" t="s">
        <v>9</v>
      </c>
      <c r="F44" s="27">
        <v>1000</v>
      </c>
      <c r="G44" s="21">
        <v>98</v>
      </c>
      <c r="H44" s="7">
        <f t="shared" si="0"/>
        <v>98000</v>
      </c>
      <c r="I44" s="7">
        <f t="shared" si="1"/>
        <v>117600</v>
      </c>
      <c r="J44" s="14"/>
    </row>
    <row r="45" spans="1:10" ht="15.75">
      <c r="A45" s="5">
        <v>40</v>
      </c>
      <c r="B45" s="6" t="s">
        <v>6</v>
      </c>
      <c r="C45" s="5" t="s">
        <v>7</v>
      </c>
      <c r="D45" s="9" t="s">
        <v>49</v>
      </c>
      <c r="E45" s="5" t="s">
        <v>9</v>
      </c>
      <c r="F45" s="27">
        <v>1000</v>
      </c>
      <c r="G45" s="21">
        <v>96.85</v>
      </c>
      <c r="H45" s="7">
        <f t="shared" si="0"/>
        <v>96850</v>
      </c>
      <c r="I45" s="7">
        <f t="shared" si="1"/>
        <v>116220</v>
      </c>
      <c r="J45" s="14"/>
    </row>
    <row r="46" spans="1:10" ht="15.75">
      <c r="A46" s="5">
        <v>41</v>
      </c>
      <c r="B46" s="6" t="s">
        <v>6</v>
      </c>
      <c r="C46" s="5" t="s">
        <v>7</v>
      </c>
      <c r="D46" s="9" t="s">
        <v>50</v>
      </c>
      <c r="E46" s="5" t="s">
        <v>9</v>
      </c>
      <c r="F46" s="27">
        <v>150</v>
      </c>
      <c r="G46" s="21">
        <v>85.88</v>
      </c>
      <c r="H46" s="7">
        <f t="shared" si="0"/>
        <v>12882</v>
      </c>
      <c r="I46" s="7">
        <f t="shared" si="1"/>
        <v>15458.4</v>
      </c>
    </row>
    <row r="47" spans="1:10" ht="15.75">
      <c r="A47" s="5">
        <v>42</v>
      </c>
      <c r="B47" s="6" t="s">
        <v>6</v>
      </c>
      <c r="C47" s="5" t="s">
        <v>7</v>
      </c>
      <c r="D47" s="9" t="s">
        <v>51</v>
      </c>
      <c r="E47" s="5" t="s">
        <v>9</v>
      </c>
      <c r="F47" s="27">
        <v>1000</v>
      </c>
      <c r="G47" s="19">
        <v>88.61</v>
      </c>
      <c r="H47" s="7">
        <f t="shared" si="0"/>
        <v>88610</v>
      </c>
      <c r="I47" s="7">
        <f t="shared" si="1"/>
        <v>106332</v>
      </c>
    </row>
    <row r="48" spans="1:10" ht="15.75">
      <c r="A48" s="5">
        <v>43</v>
      </c>
      <c r="B48" s="6" t="s">
        <v>6</v>
      </c>
      <c r="C48" s="5" t="s">
        <v>7</v>
      </c>
      <c r="D48" s="9" t="s">
        <v>52</v>
      </c>
      <c r="E48" s="5" t="s">
        <v>9</v>
      </c>
      <c r="F48" s="27">
        <v>2500</v>
      </c>
      <c r="G48" s="19">
        <v>84.18</v>
      </c>
      <c r="H48" s="7">
        <f t="shared" si="0"/>
        <v>210450.00000000003</v>
      </c>
      <c r="I48" s="7">
        <f t="shared" si="1"/>
        <v>252540.00000000003</v>
      </c>
    </row>
    <row r="49" spans="1:10" ht="15.75">
      <c r="A49" s="5">
        <v>44</v>
      </c>
      <c r="B49" s="6" t="s">
        <v>6</v>
      </c>
      <c r="C49" s="5" t="s">
        <v>7</v>
      </c>
      <c r="D49" s="9" t="s">
        <v>53</v>
      </c>
      <c r="E49" s="5" t="s">
        <v>9</v>
      </c>
      <c r="F49" s="27">
        <v>3000</v>
      </c>
      <c r="G49" s="19">
        <v>84.18</v>
      </c>
      <c r="H49" s="7">
        <f t="shared" si="0"/>
        <v>252540.00000000003</v>
      </c>
      <c r="I49" s="7">
        <f t="shared" si="1"/>
        <v>303048</v>
      </c>
    </row>
    <row r="50" spans="1:10" ht="15.75">
      <c r="A50" s="5">
        <v>45</v>
      </c>
      <c r="B50" s="6" t="s">
        <v>6</v>
      </c>
      <c r="C50" s="5" t="s">
        <v>7</v>
      </c>
      <c r="D50" s="9" t="s">
        <v>54</v>
      </c>
      <c r="E50" s="5" t="s">
        <v>9</v>
      </c>
      <c r="F50" s="27">
        <v>3000</v>
      </c>
      <c r="G50" s="19">
        <v>80.39</v>
      </c>
      <c r="H50" s="7">
        <f t="shared" si="0"/>
        <v>241170</v>
      </c>
      <c r="I50" s="7">
        <f t="shared" si="1"/>
        <v>289404</v>
      </c>
    </row>
    <row r="51" spans="1:10" ht="15.75">
      <c r="A51" s="5">
        <v>46</v>
      </c>
      <c r="B51" s="6" t="s">
        <v>6</v>
      </c>
      <c r="C51" s="5" t="s">
        <v>7</v>
      </c>
      <c r="D51" s="9" t="s">
        <v>55</v>
      </c>
      <c r="E51" s="5" t="s">
        <v>9</v>
      </c>
      <c r="F51" s="27">
        <v>1000</v>
      </c>
      <c r="G51" s="19">
        <v>80.39</v>
      </c>
      <c r="H51" s="7">
        <f t="shared" si="0"/>
        <v>80390</v>
      </c>
      <c r="I51" s="7">
        <f t="shared" si="1"/>
        <v>96468</v>
      </c>
    </row>
    <row r="52" spans="1:10" ht="15.75">
      <c r="A52" s="5">
        <v>47</v>
      </c>
      <c r="B52" s="6" t="s">
        <v>6</v>
      </c>
      <c r="C52" s="5" t="s">
        <v>7</v>
      </c>
      <c r="D52" s="9" t="s">
        <v>56</v>
      </c>
      <c r="E52" s="5" t="s">
        <v>9</v>
      </c>
      <c r="F52" s="27">
        <v>450</v>
      </c>
      <c r="G52" s="19">
        <v>80.39</v>
      </c>
      <c r="H52" s="7">
        <f t="shared" si="0"/>
        <v>36175.5</v>
      </c>
      <c r="I52" s="7">
        <f t="shared" si="1"/>
        <v>43410.6</v>
      </c>
    </row>
    <row r="53" spans="1:10" ht="15.75">
      <c r="A53" s="5">
        <v>48</v>
      </c>
      <c r="B53" s="6" t="s">
        <v>6</v>
      </c>
      <c r="C53" s="5" t="s">
        <v>7</v>
      </c>
      <c r="D53" s="9" t="s">
        <v>57</v>
      </c>
      <c r="E53" s="5" t="s">
        <v>9</v>
      </c>
      <c r="F53" s="27">
        <v>200</v>
      </c>
      <c r="G53" s="19">
        <v>80.39</v>
      </c>
      <c r="H53" s="7">
        <f t="shared" si="0"/>
        <v>16078</v>
      </c>
      <c r="I53" s="7">
        <f t="shared" si="1"/>
        <v>19293.599999999999</v>
      </c>
    </row>
    <row r="54" spans="1:10" ht="15.75">
      <c r="A54" s="5">
        <v>49</v>
      </c>
      <c r="B54" s="30" t="s">
        <v>58</v>
      </c>
      <c r="C54" s="5" t="s">
        <v>59</v>
      </c>
      <c r="D54" s="5" t="s">
        <v>60</v>
      </c>
      <c r="E54" s="10" t="s">
        <v>61</v>
      </c>
      <c r="F54" s="27">
        <v>5000</v>
      </c>
      <c r="G54" s="21">
        <v>21.98</v>
      </c>
      <c r="H54" s="7">
        <f t="shared" si="0"/>
        <v>109900</v>
      </c>
      <c r="I54" s="7">
        <f t="shared" si="1"/>
        <v>131880</v>
      </c>
    </row>
    <row r="55" spans="1:10" ht="15.75">
      <c r="A55" s="5">
        <v>50</v>
      </c>
      <c r="B55" s="30" t="s">
        <v>62</v>
      </c>
      <c r="C55" s="5" t="s">
        <v>59</v>
      </c>
      <c r="D55" s="5" t="s">
        <v>63</v>
      </c>
      <c r="E55" s="10" t="s">
        <v>61</v>
      </c>
      <c r="F55" s="27">
        <v>6000</v>
      </c>
      <c r="G55" s="21">
        <v>22.81</v>
      </c>
      <c r="H55" s="7">
        <f t="shared" si="0"/>
        <v>136860</v>
      </c>
      <c r="I55" s="7">
        <f t="shared" si="1"/>
        <v>164232</v>
      </c>
    </row>
    <row r="56" spans="1:10" ht="15.75">
      <c r="A56" s="5">
        <v>51</v>
      </c>
      <c r="B56" s="30" t="s">
        <v>62</v>
      </c>
      <c r="C56" s="5" t="s">
        <v>59</v>
      </c>
      <c r="D56" s="5" t="s">
        <v>64</v>
      </c>
      <c r="E56" s="10" t="s">
        <v>61</v>
      </c>
      <c r="F56" s="27">
        <v>5000</v>
      </c>
      <c r="G56" s="21">
        <v>38.17</v>
      </c>
      <c r="H56" s="7">
        <f t="shared" si="0"/>
        <v>190850</v>
      </c>
      <c r="I56" s="7">
        <f t="shared" si="1"/>
        <v>229020</v>
      </c>
    </row>
    <row r="57" spans="1:10" ht="15.75">
      <c r="A57" s="5">
        <v>52</v>
      </c>
      <c r="B57" s="30" t="s">
        <v>62</v>
      </c>
      <c r="C57" s="5" t="s">
        <v>59</v>
      </c>
      <c r="D57" s="5" t="s">
        <v>65</v>
      </c>
      <c r="E57" s="10" t="s">
        <v>61</v>
      </c>
      <c r="F57" s="27">
        <v>1000</v>
      </c>
      <c r="G57" s="21">
        <v>88.54</v>
      </c>
      <c r="H57" s="7">
        <f t="shared" si="0"/>
        <v>88540</v>
      </c>
      <c r="I57" s="7">
        <f t="shared" si="1"/>
        <v>106248</v>
      </c>
    </row>
    <row r="58" spans="1:10" ht="15.75">
      <c r="A58" s="5">
        <v>53</v>
      </c>
      <c r="B58" s="8" t="s">
        <v>66</v>
      </c>
      <c r="C58" s="5" t="s">
        <v>67</v>
      </c>
      <c r="D58" s="9" t="s">
        <v>68</v>
      </c>
      <c r="E58" s="5" t="s">
        <v>9</v>
      </c>
      <c r="F58" s="27">
        <v>7500</v>
      </c>
      <c r="G58" s="19">
        <v>83.75</v>
      </c>
      <c r="H58" s="7">
        <f t="shared" si="0"/>
        <v>628125</v>
      </c>
      <c r="I58" s="7">
        <f t="shared" si="1"/>
        <v>753750</v>
      </c>
    </row>
    <row r="59" spans="1:10" ht="15.75">
      <c r="A59" s="5">
        <v>54</v>
      </c>
      <c r="B59" s="8" t="s">
        <v>66</v>
      </c>
      <c r="C59" s="9" t="s">
        <v>67</v>
      </c>
      <c r="D59" s="9" t="s">
        <v>69</v>
      </c>
      <c r="E59" s="5" t="s">
        <v>9</v>
      </c>
      <c r="F59" s="27">
        <v>6500</v>
      </c>
      <c r="G59" s="19">
        <v>81.02</v>
      </c>
      <c r="H59" s="7">
        <f t="shared" si="0"/>
        <v>526630</v>
      </c>
      <c r="I59" s="7">
        <f t="shared" si="1"/>
        <v>631956</v>
      </c>
    </row>
    <row r="60" spans="1:10" ht="15.75">
      <c r="A60" s="5">
        <v>55</v>
      </c>
      <c r="B60" s="8" t="s">
        <v>66</v>
      </c>
      <c r="C60" s="9" t="s">
        <v>67</v>
      </c>
      <c r="D60" s="9" t="s">
        <v>70</v>
      </c>
      <c r="E60" s="5" t="s">
        <v>9</v>
      </c>
      <c r="F60" s="27">
        <v>2000</v>
      </c>
      <c r="G60" s="19">
        <v>86.52</v>
      </c>
      <c r="H60" s="7">
        <f t="shared" si="0"/>
        <v>173040</v>
      </c>
      <c r="I60" s="7">
        <f t="shared" si="1"/>
        <v>207648</v>
      </c>
    </row>
    <row r="61" spans="1:10" ht="15.75">
      <c r="A61" s="5">
        <v>56</v>
      </c>
      <c r="B61" s="8" t="s">
        <v>66</v>
      </c>
      <c r="C61" s="9" t="s">
        <v>67</v>
      </c>
      <c r="D61" s="9" t="s">
        <v>71</v>
      </c>
      <c r="E61" s="5" t="s">
        <v>9</v>
      </c>
      <c r="F61" s="27">
        <v>2500</v>
      </c>
      <c r="G61" s="19">
        <v>86.99</v>
      </c>
      <c r="H61" s="7">
        <f t="shared" si="0"/>
        <v>217475</v>
      </c>
      <c r="I61" s="7">
        <f t="shared" si="1"/>
        <v>260970</v>
      </c>
    </row>
    <row r="62" spans="1:10" ht="15.75">
      <c r="A62" s="5">
        <v>57</v>
      </c>
      <c r="B62" s="8" t="s">
        <v>66</v>
      </c>
      <c r="C62" s="9" t="s">
        <v>67</v>
      </c>
      <c r="D62" s="9" t="s">
        <v>72</v>
      </c>
      <c r="E62" s="5" t="s">
        <v>9</v>
      </c>
      <c r="F62" s="27">
        <v>9000</v>
      </c>
      <c r="G62" s="19">
        <v>85.43</v>
      </c>
      <c r="H62" s="7">
        <f t="shared" si="0"/>
        <v>768870.00000000012</v>
      </c>
      <c r="I62" s="7">
        <f t="shared" si="1"/>
        <v>922644.00000000012</v>
      </c>
    </row>
    <row r="63" spans="1:10" ht="15.75">
      <c r="A63" s="5">
        <v>58</v>
      </c>
      <c r="B63" s="8" t="s">
        <v>66</v>
      </c>
      <c r="C63" s="9" t="s">
        <v>67</v>
      </c>
      <c r="D63" s="9" t="s">
        <v>73</v>
      </c>
      <c r="E63" s="5" t="s">
        <v>9</v>
      </c>
      <c r="F63" s="27">
        <v>3000</v>
      </c>
      <c r="G63" s="19">
        <v>97.47</v>
      </c>
      <c r="H63" s="7">
        <f t="shared" si="0"/>
        <v>292410</v>
      </c>
      <c r="I63" s="7">
        <f t="shared" si="1"/>
        <v>350892</v>
      </c>
    </row>
    <row r="64" spans="1:10" ht="15.75">
      <c r="A64" s="5">
        <v>59</v>
      </c>
      <c r="B64" s="8" t="s">
        <v>66</v>
      </c>
      <c r="C64" s="9" t="s">
        <v>67</v>
      </c>
      <c r="D64" s="9" t="s">
        <v>74</v>
      </c>
      <c r="E64" s="5" t="s">
        <v>9</v>
      </c>
      <c r="F64" s="27">
        <v>250</v>
      </c>
      <c r="G64" s="22">
        <v>133.16999999999999</v>
      </c>
      <c r="H64" s="7">
        <f t="shared" si="0"/>
        <v>33292.5</v>
      </c>
      <c r="I64" s="7">
        <f t="shared" si="1"/>
        <v>39951</v>
      </c>
      <c r="J64" s="14"/>
    </row>
    <row r="65" spans="1:9" ht="15.75">
      <c r="A65" s="5">
        <v>60</v>
      </c>
      <c r="B65" s="8" t="s">
        <v>66</v>
      </c>
      <c r="C65" s="9" t="s">
        <v>67</v>
      </c>
      <c r="D65" s="9" t="s">
        <v>75</v>
      </c>
      <c r="E65" s="5" t="s">
        <v>9</v>
      </c>
      <c r="F65" s="27">
        <v>450</v>
      </c>
      <c r="G65" s="19">
        <v>110.93</v>
      </c>
      <c r="H65" s="7">
        <f t="shared" si="0"/>
        <v>49918.5</v>
      </c>
      <c r="I65" s="7">
        <f t="shared" si="1"/>
        <v>59902.2</v>
      </c>
    </row>
    <row r="66" spans="1:9" ht="15.75">
      <c r="A66" s="5">
        <v>61</v>
      </c>
      <c r="B66" s="8" t="s">
        <v>66</v>
      </c>
      <c r="C66" s="9" t="s">
        <v>67</v>
      </c>
      <c r="D66" s="9" t="s">
        <v>76</v>
      </c>
      <c r="E66" s="5" t="s">
        <v>9</v>
      </c>
      <c r="F66" s="27">
        <v>1500</v>
      </c>
      <c r="G66" s="21">
        <v>107</v>
      </c>
      <c r="H66" s="7">
        <f t="shared" si="0"/>
        <v>160500</v>
      </c>
      <c r="I66" s="7">
        <f t="shared" si="1"/>
        <v>192600</v>
      </c>
    </row>
    <row r="67" spans="1:9" ht="15.75">
      <c r="A67" s="5">
        <v>62</v>
      </c>
      <c r="B67" s="8" t="s">
        <v>66</v>
      </c>
      <c r="C67" s="9" t="s">
        <v>67</v>
      </c>
      <c r="D67" s="9" t="s">
        <v>77</v>
      </c>
      <c r="E67" s="5" t="s">
        <v>9</v>
      </c>
      <c r="F67" s="27">
        <v>4500</v>
      </c>
      <c r="G67" s="19">
        <v>93.47</v>
      </c>
      <c r="H67" s="7">
        <f t="shared" si="0"/>
        <v>420615</v>
      </c>
      <c r="I67" s="7">
        <f t="shared" si="1"/>
        <v>504738</v>
      </c>
    </row>
    <row r="68" spans="1:9" ht="15.75">
      <c r="A68" s="5">
        <v>63</v>
      </c>
      <c r="B68" s="8" t="s">
        <v>78</v>
      </c>
      <c r="C68" s="9" t="s">
        <v>79</v>
      </c>
      <c r="D68" s="9">
        <v>10</v>
      </c>
      <c r="E68" s="5" t="s">
        <v>9</v>
      </c>
      <c r="F68" s="27">
        <v>450</v>
      </c>
      <c r="G68" s="19">
        <v>119.73</v>
      </c>
      <c r="H68" s="7">
        <f t="shared" si="0"/>
        <v>53878.5</v>
      </c>
      <c r="I68" s="7">
        <f t="shared" si="1"/>
        <v>64654.2</v>
      </c>
    </row>
    <row r="69" spans="1:9" ht="15.75">
      <c r="A69" s="5">
        <v>64</v>
      </c>
      <c r="B69" s="8" t="s">
        <v>78</v>
      </c>
      <c r="C69" s="9" t="s">
        <v>79</v>
      </c>
      <c r="D69" s="9">
        <v>12</v>
      </c>
      <c r="E69" s="5" t="s">
        <v>9</v>
      </c>
      <c r="F69" s="27">
        <v>750</v>
      </c>
      <c r="G69" s="19">
        <v>117.87</v>
      </c>
      <c r="H69" s="7">
        <f t="shared" si="0"/>
        <v>88402.5</v>
      </c>
      <c r="I69" s="7">
        <f t="shared" si="1"/>
        <v>106083</v>
      </c>
    </row>
    <row r="70" spans="1:9" ht="15.75">
      <c r="A70" s="5">
        <v>65</v>
      </c>
      <c r="B70" s="8" t="s">
        <v>78</v>
      </c>
      <c r="C70" s="9" t="s">
        <v>79</v>
      </c>
      <c r="D70" s="9">
        <v>16</v>
      </c>
      <c r="E70" s="5" t="s">
        <v>9</v>
      </c>
      <c r="F70" s="27">
        <v>500</v>
      </c>
      <c r="G70" s="19">
        <v>117.87</v>
      </c>
      <c r="H70" s="7">
        <f t="shared" si="0"/>
        <v>58935</v>
      </c>
      <c r="I70" s="7">
        <f t="shared" si="1"/>
        <v>70722</v>
      </c>
    </row>
    <row r="71" spans="1:9" ht="15.75">
      <c r="A71" s="5">
        <v>66</v>
      </c>
      <c r="B71" s="8" t="s">
        <v>78</v>
      </c>
      <c r="C71" s="9" t="s">
        <v>79</v>
      </c>
      <c r="D71" s="9">
        <v>20</v>
      </c>
      <c r="E71" s="5" t="s">
        <v>9</v>
      </c>
      <c r="F71" s="27">
        <v>3000</v>
      </c>
      <c r="G71" s="19">
        <v>117.87</v>
      </c>
      <c r="H71" s="7">
        <f t="shared" ref="H71:H73" si="2">F71*G71</f>
        <v>353610</v>
      </c>
      <c r="I71" s="7">
        <f t="shared" ref="I71:I74" si="3">H71*1.2</f>
        <v>424332</v>
      </c>
    </row>
    <row r="72" spans="1:9" ht="15.75">
      <c r="A72" s="5">
        <v>67</v>
      </c>
      <c r="B72" s="8" t="s">
        <v>78</v>
      </c>
      <c r="C72" s="9" t="s">
        <v>79</v>
      </c>
      <c r="D72" s="9">
        <v>6</v>
      </c>
      <c r="E72" s="5" t="s">
        <v>9</v>
      </c>
      <c r="F72" s="27">
        <v>50</v>
      </c>
      <c r="G72" s="19">
        <v>135.34</v>
      </c>
      <c r="H72" s="7">
        <f t="shared" si="2"/>
        <v>6767</v>
      </c>
      <c r="I72" s="7">
        <f t="shared" si="3"/>
        <v>8120.4</v>
      </c>
    </row>
    <row r="73" spans="1:9" ht="15.75">
      <c r="A73" s="5">
        <v>68</v>
      </c>
      <c r="B73" s="8" t="s">
        <v>78</v>
      </c>
      <c r="C73" s="9" t="s">
        <v>79</v>
      </c>
      <c r="D73" s="9">
        <v>8</v>
      </c>
      <c r="E73" s="5" t="s">
        <v>9</v>
      </c>
      <c r="F73" s="27">
        <v>200</v>
      </c>
      <c r="G73" s="19">
        <v>120.81</v>
      </c>
      <c r="H73" s="7">
        <f t="shared" si="2"/>
        <v>24162</v>
      </c>
      <c r="I73" s="7">
        <f t="shared" si="3"/>
        <v>28994.399999999998</v>
      </c>
    </row>
    <row r="74" spans="1:9">
      <c r="A74" s="11"/>
      <c r="B74" s="11" t="s">
        <v>83</v>
      </c>
      <c r="C74" s="11"/>
      <c r="D74" s="11"/>
      <c r="E74" s="11"/>
      <c r="F74" s="28"/>
      <c r="G74" s="12"/>
      <c r="H74" s="13">
        <f>SUM(H6:H73)</f>
        <v>15565201.100000001</v>
      </c>
      <c r="I74" s="13">
        <f t="shared" si="3"/>
        <v>18678241.32</v>
      </c>
    </row>
    <row r="75" spans="1:9" ht="47.25" customHeight="1">
      <c r="A75" s="31"/>
      <c r="B75" s="31"/>
      <c r="C75" s="31"/>
      <c r="D75" s="31"/>
      <c r="E75" s="31"/>
      <c r="F75" s="31"/>
      <c r="G75" s="31"/>
      <c r="H75" s="31"/>
      <c r="I75" s="31"/>
    </row>
  </sheetData>
  <autoFilter ref="A4:I74">
    <filterColumn colId="7"/>
    <filterColumn colId="8"/>
  </autoFilter>
  <mergeCells count="1">
    <mergeCell ref="A75:I75"/>
  </mergeCells>
  <pageMargins left="0" right="0" top="0" bottom="0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Овелян Людмила Сергеевна</dc:creator>
  <cp:lastModifiedBy>СычеваАЮ</cp:lastModifiedBy>
  <cp:lastPrinted>2019-04-18T08:01:58Z</cp:lastPrinted>
  <dcterms:created xsi:type="dcterms:W3CDTF">2019-04-05T07:18:24Z</dcterms:created>
  <dcterms:modified xsi:type="dcterms:W3CDTF">2019-04-18T09:20:19Z</dcterms:modified>
</cp:coreProperties>
</file>