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0" i="1"/>
  <c r="I10"/>
  <c r="J9"/>
  <c r="I9"/>
  <c r="J8"/>
  <c r="I8"/>
  <c r="J7"/>
  <c r="J11" s="1"/>
  <c r="I7"/>
  <c r="I11" s="1"/>
</calcChain>
</file>

<file path=xl/sharedStrings.xml><?xml version="1.0" encoding="utf-8"?>
<sst xmlns="http://schemas.openxmlformats.org/spreadsheetml/2006/main" count="27" uniqueCount="22">
  <si>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</si>
  <si>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</si>
  <si>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</si>
  <si>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</si>
  <si>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</si>
  <si>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</si>
  <si>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</si>
  <si>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</si>
  <si>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</si>
  <si>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шт</t>
  </si>
  <si>
    <t>ИТОГО:</t>
  </si>
  <si>
    <t>цена поставки</t>
  </si>
  <si>
    <t>Компрессор</t>
  </si>
  <si>
    <t>DANTEX12R SLE R22</t>
  </si>
  <si>
    <t xml:space="preserve">Компрессор </t>
  </si>
  <si>
    <t xml:space="preserve">1П10-2-02 </t>
  </si>
  <si>
    <t>SС 18 СМ фреон 22</t>
  </si>
  <si>
    <t>АЕ</t>
  </si>
  <si>
    <t>к запросу котировок цен №10/ЗК-АО "ВРМ"/2018</t>
  </si>
  <si>
    <t>Приложение №20</t>
  </si>
  <si>
    <t>Лот № 16 "Компрессоры"</t>
  </si>
  <si>
    <t>Начальник службы МТО                                          М.С. Герасимов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</si>
</sst>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Border="1"/>
    <xf numFmtId="0" fontId="2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13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0" xfId="0" applyAlignment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F1" sqref="F1:H1"/>
    </sheetView>
  </sheetViews>
  <sheetFormatPr defaultRowHeight="15"/>
  <cols>
    <col min="1" max="1" width="5" customWidth="1"/>
    <col min="2" max="2" width="19" customWidth="1"/>
    <col min="3" max="3" width="12.28515625" customWidth="1"/>
    <col min="4" max="4" width="10.42578125" customWidth="1"/>
    <col min="5" max="5" width="7" customWidth="1"/>
    <col min="6" max="6" width="9.140625" customWidth="1"/>
    <col min="7" max="7" width="8.7109375" customWidth="1"/>
    <col min="8" max="8" width="13.7109375" customWidth="1"/>
    <col min="9" max="9" width="16.28515625" customWidth="1"/>
    <col min="10" max="10" width="15.28515625" customWidth="1"/>
  </cols>
  <sheetData>
    <row r="1" spans="1:10" ht="18">
      <c r="A1" s="16"/>
      <c r="B1" s="15"/>
      <c r="C1" s="15"/>
      <c r="D1" s="15"/>
      <c r="E1" s="15"/>
      <c r="F1" s="26" t="s">
        <v>19</v>
      </c>
      <c r="G1" s="26"/>
      <c r="H1" s="26"/>
    </row>
    <row r="2" spans="1:10" ht="18">
      <c r="A2" s="16"/>
      <c r="B2" s="15"/>
      <c r="C2" s="15"/>
      <c r="D2" s="15"/>
      <c r="E2" s="15"/>
      <c r="F2" s="26" t="s">
        <v>18</v>
      </c>
      <c r="G2" s="26"/>
      <c r="H2" s="26"/>
      <c r="I2" s="28"/>
    </row>
    <row r="3" spans="1:10">
      <c r="A3" s="27"/>
      <c r="B3" s="27"/>
      <c r="C3" s="27"/>
      <c r="D3" s="27"/>
      <c r="E3" s="27"/>
      <c r="F3" s="27"/>
      <c r="G3" s="27"/>
      <c r="H3" s="27"/>
    </row>
    <row r="4" spans="1:10" s="17" customFormat="1" ht="20.25">
      <c r="A4"/>
      <c r="B4"/>
      <c r="C4"/>
      <c r="D4"/>
      <c r="E4" s="18" t="s">
        <v>20</v>
      </c>
      <c r="F4" s="18"/>
      <c r="G4" s="18"/>
      <c r="H4"/>
      <c r="I4"/>
      <c r="J4"/>
    </row>
    <row r="5" spans="1:10" s="17" customFormat="1" ht="25.5">
      <c r="A5" s="19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11</v>
      </c>
      <c r="I5" s="4" t="s">
        <v>7</v>
      </c>
      <c r="J5" s="4" t="s">
        <v>8</v>
      </c>
    </row>
    <row r="6" spans="1:10" s="17" customFormat="1" ht="21" customHeight="1">
      <c r="A6" s="1">
        <v>1</v>
      </c>
      <c r="B6" s="1">
        <v>2</v>
      </c>
      <c r="C6" s="5">
        <v>3</v>
      </c>
      <c r="D6" s="1">
        <v>4</v>
      </c>
      <c r="E6" s="1">
        <v>5</v>
      </c>
      <c r="F6" s="1">
        <v>6</v>
      </c>
      <c r="G6" s="1">
        <v>7</v>
      </c>
      <c r="H6" s="6">
        <v>8</v>
      </c>
      <c r="I6" s="1">
        <v>9</v>
      </c>
      <c r="J6" s="1">
        <v>10</v>
      </c>
    </row>
    <row r="7" spans="1:10" s="17" customFormat="1" ht="33" customHeight="1">
      <c r="A7" s="7">
        <v>1</v>
      </c>
      <c r="B7" s="10" t="s">
        <v>12</v>
      </c>
      <c r="C7" s="7" t="s">
        <v>13</v>
      </c>
      <c r="D7" s="9"/>
      <c r="E7" s="20"/>
      <c r="F7" s="9" t="s">
        <v>9</v>
      </c>
      <c r="G7" s="12">
        <v>49</v>
      </c>
      <c r="H7" s="24">
        <v>6585.08</v>
      </c>
      <c r="I7" s="8">
        <f>H7*G7</f>
        <v>322668.92</v>
      </c>
      <c r="J7" s="8">
        <f>H7*G7*1.18</f>
        <v>380749.32559999998</v>
      </c>
    </row>
    <row r="8" spans="1:10" s="17" customFormat="1">
      <c r="A8" s="7">
        <v>2</v>
      </c>
      <c r="B8" s="10" t="s">
        <v>14</v>
      </c>
      <c r="C8" s="9" t="s">
        <v>15</v>
      </c>
      <c r="D8" s="9"/>
      <c r="E8" s="9"/>
      <c r="F8" s="9" t="s">
        <v>9</v>
      </c>
      <c r="G8" s="12">
        <v>2</v>
      </c>
      <c r="H8" s="11">
        <v>33333.599999999999</v>
      </c>
      <c r="I8" s="8">
        <f>H8*G8</f>
        <v>66667.199999999997</v>
      </c>
      <c r="J8" s="8">
        <f>H8*G8*1.18</f>
        <v>78667.295999999988</v>
      </c>
    </row>
    <row r="9" spans="1:10" s="17" customFormat="1" ht="30">
      <c r="A9" s="7">
        <v>3</v>
      </c>
      <c r="B9" s="10" t="s">
        <v>14</v>
      </c>
      <c r="C9" s="10" t="s">
        <v>16</v>
      </c>
      <c r="D9" s="10"/>
      <c r="E9" s="20"/>
      <c r="F9" s="9" t="s">
        <v>9</v>
      </c>
      <c r="G9" s="12">
        <v>22</v>
      </c>
      <c r="H9" s="11">
        <v>8535.25</v>
      </c>
      <c r="I9" s="8">
        <f>H9*G9</f>
        <v>187775.5</v>
      </c>
      <c r="J9" s="8">
        <f>H9*G9*1.18</f>
        <v>221575.09</v>
      </c>
    </row>
    <row r="10" spans="1:10" s="17" customFormat="1">
      <c r="A10" s="7">
        <v>4</v>
      </c>
      <c r="B10" s="10" t="s">
        <v>14</v>
      </c>
      <c r="C10" s="10" t="s">
        <v>17</v>
      </c>
      <c r="D10" s="10"/>
      <c r="E10" s="20"/>
      <c r="F10" s="9" t="s">
        <v>9</v>
      </c>
      <c r="G10" s="12">
        <v>5</v>
      </c>
      <c r="H10" s="11">
        <v>5826.27</v>
      </c>
      <c r="I10" s="8">
        <f>H10*G10</f>
        <v>29131.350000000002</v>
      </c>
      <c r="J10" s="8">
        <f>H10*G10*1.18</f>
        <v>34374.993000000002</v>
      </c>
    </row>
    <row r="11" spans="1:10" s="17" customFormat="1" ht="15.75">
      <c r="A11" s="21"/>
      <c r="B11" s="22" t="s">
        <v>10</v>
      </c>
      <c r="C11" s="22"/>
      <c r="D11" s="22"/>
      <c r="E11" s="22"/>
      <c r="F11" s="22"/>
      <c r="G11" s="22"/>
      <c r="H11" s="23"/>
      <c r="I11" s="23">
        <f>SUM(I7:I10)</f>
        <v>606242.97</v>
      </c>
      <c r="J11" s="23">
        <f>SUM(J7:J10)</f>
        <v>715366.70459999994</v>
      </c>
    </row>
    <row r="12" spans="1:10" ht="18.75">
      <c r="A12" s="13"/>
      <c r="B12" s="14"/>
      <c r="C12" s="13"/>
      <c r="D12" s="13"/>
      <c r="E12" s="13"/>
      <c r="F12" s="13"/>
      <c r="G12" s="13"/>
      <c r="H12" s="13"/>
      <c r="I12" s="13"/>
    </row>
    <row r="13" spans="1:10">
      <c r="A13" s="25" t="s">
        <v>21</v>
      </c>
      <c r="B13" s="25"/>
      <c r="C13" s="25"/>
      <c r="D13" s="25"/>
      <c r="E13" s="25"/>
      <c r="F13" s="25"/>
      <c r="G13" s="25"/>
      <c r="H13" s="25"/>
      <c r="I13" s="25"/>
    </row>
    <row r="14" spans="1:10">
      <c r="A14" s="25"/>
      <c r="B14" s="25"/>
      <c r="C14" s="25"/>
      <c r="D14" s="25"/>
      <c r="E14" s="25"/>
      <c r="F14" s="25"/>
      <c r="G14" s="25"/>
      <c r="H14" s="25"/>
      <c r="I14" s="25"/>
    </row>
  </sheetData>
  <mergeCells count="4">
    <mergeCell ref="A13:I14"/>
    <mergeCell ref="F1:H1"/>
    <mergeCell ref="A3:H3"/>
    <mergeCell ref="F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СычеваАЮ</cp:lastModifiedBy>
  <dcterms:created xsi:type="dcterms:W3CDTF">2018-04-06T10:38:23Z</dcterms:created>
  <dcterms:modified xsi:type="dcterms:W3CDTF">2018-04-06T13:15:47Z</dcterms:modified>
</cp:coreProperties>
</file>